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4.xml" ContentType="application/vnd.openxmlformats-officedocument.drawing+xml"/>
  <Override PartName="/xl/tables/table13.xml" ContentType="application/vnd.openxmlformats-officedocument.spreadsheetml.table+xml"/>
  <Override PartName="/xl/drawings/drawing5.xml" ContentType="application/vnd.openxmlformats-officedocument.drawing+xml"/>
  <Override PartName="/xl/tables/table14.xml" ContentType="application/vnd.openxmlformats-officedocument.spreadsheetml.table+xml"/>
  <Override PartName="/xl/drawings/drawing6.xml" ContentType="application/vnd.openxmlformats-officedocument.drawing+xml"/>
  <Override PartName="/xl/tables/table15.xml" ContentType="application/vnd.openxmlformats-officedocument.spreadsheetml.table+xml"/>
  <Override PartName="/xl/drawings/drawing7.xml" ContentType="application/vnd.openxmlformats-officedocument.drawing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drawings/drawing8.xml" ContentType="application/vnd.openxmlformats-officedocument.drawing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drawings/drawing9.xml" ContentType="application/vnd.openxmlformats-officedocument.drawing+xml"/>
  <Override PartName="/xl/tables/table29.xml" ContentType="application/vnd.openxmlformats-officedocument.spreadsheetml.table+xml"/>
  <Override PartName="/xl/drawings/drawing10.xml" ContentType="application/vnd.openxmlformats-officedocument.drawing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udith.torres\OneDrive - Instituto Nacional de Estadisticas y Censos\Judith Torres\Judtr\Coordinación Anuario\Anuario 2023-2024\Compendios temáticos\"/>
    </mc:Choice>
  </mc:AlternateContent>
  <xr:revisionPtr revIDLastSave="198" documentId="13_ncr:1_{2AF80997-6772-4969-9721-8708254CFF36}" xr6:coauthVersionLast="36" xr6:coauthVersionMax="47" xr10:uidLastSave="{D202DAE0-CD77-414C-BF39-AB162214D263}"/>
  <bookViews>
    <workbookView xWindow="0" yWindow="0" windowWidth="22260" windowHeight="12648" xr2:uid="{00000000-000D-0000-FFFF-FFFF00000000}"/>
  </bookViews>
  <sheets>
    <sheet name="Índice" sheetId="29" r:id="rId1"/>
    <sheet name="12.1" sheetId="2" r:id="rId2"/>
    <sheet name="12.2" sheetId="3" r:id="rId3"/>
    <sheet name="12.3" sheetId="4" r:id="rId4"/>
    <sheet name="12.4" sheetId="5" r:id="rId5"/>
    <sheet name="12.5" sheetId="6" r:id="rId6"/>
    <sheet name="12.6" sheetId="7" r:id="rId7"/>
    <sheet name="12.7" sheetId="8" r:id="rId8"/>
    <sheet name="12.8" sheetId="9" r:id="rId9"/>
    <sheet name="12.9" sheetId="10" r:id="rId10"/>
    <sheet name="12.10" sheetId="34" r:id="rId11"/>
    <sheet name="12.11" sheetId="35" r:id="rId12"/>
    <sheet name="12.12" sheetId="11" r:id="rId13"/>
    <sheet name="12.13" sheetId="12" r:id="rId14"/>
    <sheet name="12.14" sheetId="13" r:id="rId15"/>
    <sheet name="12.15" sheetId="14" r:id="rId16"/>
    <sheet name="12.16" sheetId="15" r:id="rId17"/>
    <sheet name="12.17" sheetId="16" r:id="rId18"/>
    <sheet name="12.18" sheetId="17" r:id="rId19"/>
    <sheet name="12.19" sheetId="18" r:id="rId20"/>
    <sheet name="12.20" sheetId="19" r:id="rId21"/>
    <sheet name="12.21" sheetId="20" r:id="rId22"/>
    <sheet name="12.22" sheetId="21" r:id="rId23"/>
    <sheet name="12.23" sheetId="22" r:id="rId24"/>
    <sheet name="12.24" sheetId="23" r:id="rId25"/>
    <sheet name="12.25" sheetId="24" r:id="rId26"/>
    <sheet name="12.26" sheetId="25" r:id="rId27"/>
    <sheet name="12.27" sheetId="26" r:id="rId28"/>
    <sheet name="12.28" sheetId="28" r:id="rId29"/>
    <sheet name="12.29" sheetId="31" r:id="rId30"/>
    <sheet name="12.30" sheetId="32" r:id="rId31"/>
    <sheet name="12.31" sheetId="33" r:id="rId32"/>
  </sheets>
  <definedNames>
    <definedName name="ColumnTitle" localSheetId="1">Cuadro12.1[#Headers]</definedName>
    <definedName name="ColumnTitle" localSheetId="10">Cuadro12.10[#Headers]</definedName>
    <definedName name="ColumnTitle" localSheetId="11">Cuadro12.11[#Headers]</definedName>
    <definedName name="ColumnTitle" localSheetId="12">Cuadro12.12[#Headers]</definedName>
    <definedName name="ColumnTitle" localSheetId="13">Cuadro12.13[#Headers]</definedName>
    <definedName name="ColumnTitle" localSheetId="14">Cuadro12.14[#Headers]</definedName>
    <definedName name="ColumnTitle" localSheetId="15">Cuadro12.15[#Headers]</definedName>
    <definedName name="ColumnTitle" localSheetId="16">Cuadro12.16[#Headers]</definedName>
    <definedName name="ColumnTitle" localSheetId="17">Cuadro12.17[#Headers]</definedName>
    <definedName name="ColumnTitle" localSheetId="18">Cuadro12.18[#Headers]</definedName>
    <definedName name="ColumnTitle" localSheetId="19">Cuadro12.19[#Headers]</definedName>
    <definedName name="ColumnTitle" localSheetId="2">Cuadro12.2[#Headers]</definedName>
    <definedName name="ColumnTitle" localSheetId="20">Cuadro12.20[#Headers]</definedName>
    <definedName name="ColumnTitle" localSheetId="21">Cuadro12.21[#Headers]</definedName>
    <definedName name="ColumnTitle" localSheetId="22">Cuadro12.22[#Headers]</definedName>
    <definedName name="ColumnTitle" localSheetId="23">Cuadro12.23[#Headers]</definedName>
    <definedName name="ColumnTitle" localSheetId="24">Cuadro12.24[#Headers]</definedName>
    <definedName name="ColumnTitle" localSheetId="25">Cuadro12.25[#Headers]</definedName>
    <definedName name="ColumnTitle" localSheetId="26">Cuadro12.26[#Headers]</definedName>
    <definedName name="ColumnTitle" localSheetId="27">Cuadro12.27[#Headers]</definedName>
    <definedName name="ColumnTitle" localSheetId="28">Cuadro12.28[#Headers]</definedName>
    <definedName name="ColumnTitle" localSheetId="29">Cuadro12.29[#Headers]</definedName>
    <definedName name="ColumnTitle" localSheetId="3">Cuadro12.3[#Headers]</definedName>
    <definedName name="ColumnTitle" localSheetId="30">Cuadro12.30[#Headers]</definedName>
    <definedName name="ColumnTitle" localSheetId="31">Cuadro12.31[#Headers]</definedName>
    <definedName name="ColumnTitle" localSheetId="4">Cuadro12.4[#Headers]</definedName>
    <definedName name="ColumnTitle" localSheetId="5">Cuadro12.5[#Headers]</definedName>
    <definedName name="ColumnTitle" localSheetId="6">Cuadro12.6[#Headers]</definedName>
    <definedName name="ColumnTitle" localSheetId="7">Cuadro12.7[#Headers]</definedName>
    <definedName name="ColumnTitle" localSheetId="8">Cuadro12.8[#Headers]</definedName>
    <definedName name="ColumnTitle" localSheetId="9">Cuadro12.9[#Headers]</definedName>
    <definedName name="RowTitle" localSheetId="1">Cuadro12.1[[#All],[Sector de consumo]]</definedName>
    <definedName name="RowTitle" localSheetId="10">Cuadro12.10[[#All],[Delito sexual]]</definedName>
    <definedName name="RowTitle" localSheetId="11">Cuadro12.11[[#All],[Droga]]</definedName>
    <definedName name="RowTitle" localSheetId="12">Cuadro12.12[[#All],[Tipo de seguro y condición de aseguramiento]]</definedName>
    <definedName name="RowTitle" localSheetId="13">Cuadro12.13[[#All],[Rama de actividad económica]]</definedName>
    <definedName name="RowTitle" localSheetId="14">Cuadro12.14[[#All],[Año]]</definedName>
    <definedName name="RowTitle" localSheetId="15">Cuadro12.15[[#All],[Rama de actividad económica1/]]</definedName>
    <definedName name="RowTitle" localSheetId="16">Cuadro12.16[[#All],[Tipo de riesgo del seguro]]</definedName>
    <definedName name="RowTitle" localSheetId="17">Cuadro12.17[[#All],[Días paciente, días cama y camas por servicio ]]</definedName>
    <definedName name="RowTitle" localSheetId="18">Cuadro12.18[[#All],[Estilo de vehículo]]</definedName>
    <definedName name="RowTitle" localSheetId="19">Cuadro12.19[[#All],[Puesto de peaje]]</definedName>
    <definedName name="RowTitle" localSheetId="2">Cuadro12.2[[#All],[Sector de consumo]]</definedName>
    <definedName name="RowTitle" localSheetId="20">Cuadro12.20[[#All],[Puertos y tipos de naves]]</definedName>
    <definedName name="RowTitle" localSheetId="21">Cuadro12.21[[#All],[Año]]</definedName>
    <definedName name="RowTitle" localSheetId="22">Cuadro12.22[[#All],[Año]]</definedName>
    <definedName name="RowTitle" localSheetId="23">Cuadro12.23[[#All],[Año ]]</definedName>
    <definedName name="RowTitle" localSheetId="24">Cuadro12.24[[#All],[Causa específica]]</definedName>
    <definedName name="RowTitle" localSheetId="25">Cuadro12.25[[#All],[Causa específica]]</definedName>
    <definedName name="RowTitle" localSheetId="26">Cuadro12.26[[#All],[Enfermedades]]</definedName>
    <definedName name="RowTitle" localSheetId="27">Cuadro12.27[[#All],[Años]]</definedName>
    <definedName name="RowTitle" localSheetId="28">Cuadro12.28[[#All],[Provincia]]</definedName>
    <definedName name="RowTitle" localSheetId="29">Cuadro12.29[[#All],[Características sociodemográficas y geográficas]]</definedName>
    <definedName name="RowTitle" localSheetId="3">Cuadro12.3[[#All],[Título del Código Penal y leyes especiales]]</definedName>
    <definedName name="RowTitle" localSheetId="30">Cuadro12.30[[#All],[Uso y necesidades de productos de apoyo, servicios y animales de asistencia]]</definedName>
    <definedName name="RowTitle" localSheetId="31">Cuadro12.31[[#All],[Productos de apoyo, servicios y animales de asistencia]]</definedName>
    <definedName name="RowTitle" localSheetId="4">Cuadro12.4[[#All],[Provincia]]</definedName>
    <definedName name="RowTitle" localSheetId="5">Cuadro12.5[[#All],[Provincia]]</definedName>
    <definedName name="RowTitle" localSheetId="6">Cuadro12.6[[#All],[Provincia]]</definedName>
    <definedName name="RowTitle" localSheetId="7">Cuadro12.7[[#All],[Provincia]]</definedName>
    <definedName name="RowTitle" localSheetId="8">Cuadro12.8[[#All],[Tipo de programa]]</definedName>
    <definedName name="RowTitle" localSheetId="9">Cuadro12.9[[#All],[Año]]</definedName>
    <definedName name="Title" localSheetId="1">'12.1'!$C$7</definedName>
    <definedName name="Title" localSheetId="10">'12.10'!$C$7</definedName>
    <definedName name="Title" localSheetId="11">'12.11'!$C$7</definedName>
    <definedName name="Title" localSheetId="12">'12.12'!$C$7</definedName>
    <definedName name="Title" localSheetId="13">'12.13'!$C$7</definedName>
    <definedName name="Title" localSheetId="14">'12.14'!$C$7</definedName>
    <definedName name="Title" localSheetId="15">'12.15'!$C$7</definedName>
    <definedName name="Title" localSheetId="16">'12.16'!$C$7</definedName>
    <definedName name="Title" localSheetId="17">'12.17'!$C$7</definedName>
    <definedName name="Title" localSheetId="18">'12.18'!$C$7</definedName>
    <definedName name="Title" localSheetId="19">'12.19'!$C$7</definedName>
    <definedName name="Title" localSheetId="2">'12.2'!$C$7</definedName>
    <definedName name="Title" localSheetId="20">'12.20'!$D$7</definedName>
    <definedName name="Title" localSheetId="21">'12.21'!$C$7</definedName>
    <definedName name="Title" localSheetId="22">Cuadro12.22[Total]</definedName>
    <definedName name="Title" localSheetId="23">'12.23'!$C$7</definedName>
    <definedName name="Title" localSheetId="24">'12.24'!$C$7</definedName>
    <definedName name="Title" localSheetId="25">'12.25'!$C$7</definedName>
    <definedName name="Title" localSheetId="26">'12.26'!$C$7</definedName>
    <definedName name="Title" localSheetId="27">'12.27'!$C$7</definedName>
    <definedName name="Title" localSheetId="28">'12.28'!$C$7</definedName>
    <definedName name="Title" localSheetId="29">'12.29'!$C$7</definedName>
    <definedName name="Title" localSheetId="3">'12.3'!$C$7</definedName>
    <definedName name="Title" localSheetId="30">'12.30'!$C$7</definedName>
    <definedName name="Title" localSheetId="31">'12.31'!$C$7</definedName>
    <definedName name="Title" localSheetId="4">'12.4'!$C$7</definedName>
    <definedName name="Title" localSheetId="5">'12.5'!$C$7</definedName>
    <definedName name="Title" localSheetId="6">'12.6'!$C$7</definedName>
    <definedName name="Title" localSheetId="7">'12.7'!$D$7</definedName>
    <definedName name="Title" localSheetId="8">'12.8'!$C$7</definedName>
    <definedName name="Title" localSheetId="9">'12.9'!$C$7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6" l="1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C15" i="6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C7" i="6"/>
  <c r="D15" i="5"/>
  <c r="E15" i="5"/>
  <c r="F15" i="5"/>
  <c r="G15" i="5"/>
  <c r="H15" i="5"/>
  <c r="I15" i="5"/>
  <c r="J15" i="5"/>
  <c r="K15" i="5"/>
  <c r="L15" i="5"/>
  <c r="M15" i="5"/>
  <c r="N15" i="5"/>
  <c r="O15" i="5"/>
  <c r="P15" i="5"/>
  <c r="Q15" i="5"/>
  <c r="C15" i="5"/>
  <c r="D7" i="5"/>
  <c r="E7" i="5"/>
  <c r="F7" i="5"/>
  <c r="G7" i="5"/>
  <c r="H7" i="5"/>
  <c r="I7" i="5"/>
  <c r="J7" i="5"/>
  <c r="K7" i="5"/>
  <c r="L7" i="5"/>
  <c r="M7" i="5"/>
  <c r="N7" i="5"/>
  <c r="O7" i="5"/>
  <c r="P7" i="5"/>
  <c r="Q7" i="5"/>
  <c r="C7" i="5"/>
  <c r="C7" i="4"/>
</calcChain>
</file>

<file path=xl/sharedStrings.xml><?xml version="1.0" encoding="utf-8"?>
<sst xmlns="http://schemas.openxmlformats.org/spreadsheetml/2006/main" count="2504" uniqueCount="1115">
  <si>
    <t>Compendio de estadísticas nacionales</t>
  </si>
  <si>
    <t>Tema: Social</t>
  </si>
  <si>
    <t>Índice</t>
  </si>
  <si>
    <r>
      <rPr>
        <b/>
        <sz val="12"/>
        <color rgb="FF000000"/>
        <rFont val="Open Sans SemiCondensed"/>
      </rPr>
      <t>Cuadro 12.22</t>
    </r>
    <r>
      <rPr>
        <sz val="12"/>
        <color rgb="FF000000"/>
        <rFont val="Open Sans SemiCondensed"/>
      </rPr>
      <t xml:space="preserve"> - Costa Rica. Movilización de pasajeros locales e internacionales por el Aeropuerto Internacional Juan Santamaría, 2023</t>
    </r>
  </si>
  <si>
    <r>
      <rPr>
        <b/>
        <sz val="12"/>
        <color rgb="FF000000"/>
        <rFont val="Open Sans SemiCondensed"/>
      </rPr>
      <t>Cuadro 12.29</t>
    </r>
    <r>
      <rPr>
        <sz val="12"/>
        <color rgb="FF000000"/>
        <rFont val="Open Sans SemiCondensed"/>
      </rPr>
      <t xml:space="preserve"> - Costa Rica. Población adulta, situación y grado de discapacidad, según características sociodemográficas y geográficas, octubre y noviembre 2023</t>
    </r>
  </si>
  <si>
    <r>
      <rPr>
        <b/>
        <sz val="12"/>
        <color rgb="FF000000"/>
        <rFont val="Open Sans SemiCondensed"/>
      </rPr>
      <t>Cuadro 12.30</t>
    </r>
    <r>
      <rPr>
        <sz val="12"/>
        <color rgb="FF000000"/>
        <rFont val="Open Sans SemiCondensed"/>
      </rPr>
      <t xml:space="preserve"> - Costa Rica. Población adulta y situación de discapacidad, según uso y necesidades de productos de apoyo, servicios y animales de asistencia, octubre y noviembre 2023</t>
    </r>
  </si>
  <si>
    <r>
      <rPr>
        <b/>
        <sz val="12"/>
        <color rgb="FF000000"/>
        <rFont val="Open Sans SemiCondensed"/>
      </rPr>
      <t>Cuadro 12.31</t>
    </r>
    <r>
      <rPr>
        <sz val="12"/>
        <color rgb="FF000000"/>
        <rFont val="Open Sans SemiCondensed"/>
      </rPr>
      <t xml:space="preserve"> - Costa Rica. Porcentaje de población adulta con discapacidad, por año, según productos de apoyo, servicios y animales de asistencia que utilizan, octubre y noviembre 2023</t>
    </r>
  </si>
  <si>
    <t>Sector de consumo</t>
  </si>
  <si>
    <r>
      <t>2023
Cantidad de clientes</t>
    </r>
    <r>
      <rPr>
        <b/>
        <vertAlign val="superscript"/>
        <sz val="11"/>
        <rFont val="Open Sans Condensed"/>
      </rPr>
      <t>1/</t>
    </r>
  </si>
  <si>
    <r>
      <t>2023
Ventas en MWh</t>
    </r>
    <r>
      <rPr>
        <b/>
        <vertAlign val="superscript"/>
        <sz val="11"/>
        <rFont val="Open Sans Condensed"/>
      </rPr>
      <t>2/</t>
    </r>
  </si>
  <si>
    <t>2023
Colones / kWh vendido</t>
  </si>
  <si>
    <t>2023
kWh / cliente</t>
  </si>
  <si>
    <r>
      <t>2024
Cantidad de clientes</t>
    </r>
    <r>
      <rPr>
        <b/>
        <vertAlign val="superscript"/>
        <sz val="11"/>
        <rFont val="Open Sans Condensed"/>
      </rPr>
      <t>1/</t>
    </r>
  </si>
  <si>
    <r>
      <t>2024
Ventas en MWh</t>
    </r>
    <r>
      <rPr>
        <b/>
        <vertAlign val="superscript"/>
        <sz val="11"/>
        <rFont val="Open Sans Condensed"/>
      </rPr>
      <t>2/</t>
    </r>
  </si>
  <si>
    <t>2024
Colones / kWh vendido</t>
  </si>
  <si>
    <t>2024
kWh / cliente</t>
  </si>
  <si>
    <t>Total</t>
  </si>
  <si>
    <t>Residencial</t>
  </si>
  <si>
    <t>Industrial menor</t>
  </si>
  <si>
    <t>Grandes industrias</t>
  </si>
  <si>
    <t>Grandes industrias de alta tensión</t>
    <phoneticPr fontId="0"/>
  </si>
  <si>
    <t>Alumbrado público</t>
  </si>
  <si>
    <t>-</t>
  </si>
  <si>
    <t xml:space="preserve">                                             </t>
  </si>
  <si>
    <t>2023
Consumo GWh</t>
  </si>
  <si>
    <t>2023
Crecimiento (%)</t>
  </si>
  <si>
    <t>2024
Consumo GWh</t>
  </si>
  <si>
    <t>2024
Crecimiento (%)</t>
  </si>
  <si>
    <t>11 131</t>
  </si>
  <si>
    <t>11 651</t>
  </si>
  <si>
    <t>4 406</t>
  </si>
  <si>
    <t>4 603</t>
  </si>
  <si>
    <t>4 067</t>
  </si>
  <si>
    <t>4 285</t>
  </si>
  <si>
    <t>Industria menor</t>
  </si>
  <si>
    <t>1 282</t>
  </si>
  <si>
    <t>1 361</t>
  </si>
  <si>
    <t>1 118</t>
  </si>
  <si>
    <t>1 142</t>
  </si>
  <si>
    <t>Nota: 1/ Equivale a mil millones de vatios.</t>
  </si>
  <si>
    <t>Título del Código Penal y leyes especiales</t>
  </si>
  <si>
    <t>2023</t>
  </si>
  <si>
    <t>2024</t>
  </si>
  <si>
    <t>Delitos Contra el Ámbito de La Intimidad</t>
  </si>
  <si>
    <t>Delitos Contra el Honor</t>
  </si>
  <si>
    <t>Delitos Contra La Administración de Justicia</t>
  </si>
  <si>
    <t>Delitos Contra La Autoridad Pública</t>
  </si>
  <si>
    <t>Delitos Contra La Buena Fe de Los Negocios</t>
  </si>
  <si>
    <t>Delitos Contra La Familia</t>
  </si>
  <si>
    <t>Delitos Contra La Fe Pública</t>
  </si>
  <si>
    <t>Delitos Contra La Libertad</t>
  </si>
  <si>
    <t>Delitos Contra La Propiedad</t>
  </si>
  <si>
    <t>Delitos Contra La Seguridad Común</t>
  </si>
  <si>
    <t>Delitos Contra La Tranquilidad Publica</t>
  </si>
  <si>
    <t>Delitos Contra La Vida</t>
  </si>
  <si>
    <t>Delitos Contra Los Deberes de La Función Publica</t>
  </si>
  <si>
    <t>Delitos Contra Los Derechos Humanos</t>
  </si>
  <si>
    <t>Delitos Contra Los Poderes Públicos y el Orden Constitucional</t>
  </si>
  <si>
    <t>Delitos en Perjuicio de La Zona Marítimo Terrestre</t>
  </si>
  <si>
    <t>Delitos Informáticos</t>
  </si>
  <si>
    <t>Delitos Pesqueros</t>
  </si>
  <si>
    <t>Delitos Sexuales</t>
  </si>
  <si>
    <t>Infracción Código de Normas y Procedimientos Tributarios</t>
  </si>
  <si>
    <t>Ley Contra el Acoso Sexual Callejero</t>
  </si>
  <si>
    <t>Ley Control de Ganado Bovino, Prevención y Sanción de Su Robo, Hurto y Receptación</t>
  </si>
  <si>
    <t>Ley de Armas y Explosivos</t>
  </si>
  <si>
    <t>Ley de Bienestar Animal</t>
  </si>
  <si>
    <t>Ley de Conservación de Vida Silvestre</t>
  </si>
  <si>
    <t>Ley de Corrupción y el Enriquecimiento Ilícito en La Función Pública</t>
  </si>
  <si>
    <t>Ley de Procedimientos de Observancia de Derechos de Propiedad Intelectual</t>
  </si>
  <si>
    <t>Ley de Transito</t>
  </si>
  <si>
    <t>Ley Delitos Mineros</t>
  </si>
  <si>
    <t>Ley Forestal</t>
  </si>
  <si>
    <t>Ley General de Aduanas y Su Reglamento</t>
  </si>
  <si>
    <t>Ley General de Migración y Extranjería</t>
  </si>
  <si>
    <t>Ley Integral Persona Adulta Mayor</t>
  </si>
  <si>
    <t>Ley Orgánica Banco Central</t>
  </si>
  <si>
    <t>Ley Para La Gestión Integral de Residuos</t>
  </si>
  <si>
    <t>Ley Penalización Violencia Contra Las Mujeres</t>
  </si>
  <si>
    <t>Ley Sobre Estupefacientes, Sustancias Psicotrópicas, Drogas de Uso No Autorizado y Actividades Conexas</t>
  </si>
  <si>
    <t>Trata de Personas</t>
  </si>
  <si>
    <t>Normativa de Leyes Especiales y Otros</t>
  </si>
  <si>
    <t>Contravenciones</t>
  </si>
  <si>
    <t>Ignorado</t>
  </si>
  <si>
    <t>Provincia</t>
  </si>
  <si>
    <t>Civil Ordinario</t>
  </si>
  <si>
    <t>Cobro Judicial</t>
  </si>
  <si>
    <t>Agraria</t>
  </si>
  <si>
    <t>Contenciosa</t>
  </si>
  <si>
    <t>Familia</t>
  </si>
  <si>
    <t>Pensiones Alimentarias</t>
  </si>
  <si>
    <t>Violencia Doméstica</t>
  </si>
  <si>
    <t>Trabajo</t>
  </si>
  <si>
    <r>
      <t xml:space="preserve">Penal </t>
    </r>
    <r>
      <rPr>
        <b/>
        <vertAlign val="superscript"/>
        <sz val="11"/>
        <color indexed="8"/>
        <rFont val="Open Sans Condensed"/>
      </rPr>
      <t>1/</t>
    </r>
  </si>
  <si>
    <r>
      <t xml:space="preserve">Penal Juvenil </t>
    </r>
    <r>
      <rPr>
        <b/>
        <vertAlign val="superscript"/>
        <sz val="11"/>
        <color indexed="8"/>
        <rFont val="Open Sans Condensed"/>
      </rPr>
      <t>2/</t>
    </r>
  </si>
  <si>
    <t>Faltas y Contravenciones</t>
  </si>
  <si>
    <t>Tránsito</t>
  </si>
  <si>
    <t>Constitucional</t>
  </si>
  <si>
    <r>
      <t xml:space="preserve">Notarial </t>
    </r>
    <r>
      <rPr>
        <b/>
        <vertAlign val="superscript"/>
        <sz val="11"/>
        <color indexed="8"/>
        <rFont val="Open Sans Condensed"/>
      </rPr>
      <t>3/</t>
    </r>
  </si>
  <si>
    <t>San José</t>
  </si>
  <si>
    <t>Alajuela</t>
  </si>
  <si>
    <t>Cartago</t>
  </si>
  <si>
    <t xml:space="preserve">Heredia </t>
  </si>
  <si>
    <t>Guanacaste</t>
  </si>
  <si>
    <t>Puntarenas</t>
  </si>
  <si>
    <t>Limón</t>
  </si>
  <si>
    <t>Notas: 1/ Corresponde a la entrada en las oficinas del Ministerio Público y delitos de acción privada entrados en los Tribunales Penales.</t>
  </si>
  <si>
    <t>2/ Corresponde a la entrada en el Ministerio Público (Fiscalías Penales Juveniles).</t>
  </si>
  <si>
    <t xml:space="preserve">3/ Corresponde a la entrada en el Juzgado Notarial. </t>
  </si>
  <si>
    <r>
      <t xml:space="preserve">Penal </t>
    </r>
    <r>
      <rPr>
        <b/>
        <vertAlign val="superscript"/>
        <sz val="11"/>
        <color rgb="FF000000"/>
        <rFont val="Open Sans Condensed"/>
      </rPr>
      <t>1/</t>
    </r>
  </si>
  <si>
    <r>
      <t xml:space="preserve">Penal Juvenil </t>
    </r>
    <r>
      <rPr>
        <b/>
        <vertAlign val="superscript"/>
        <sz val="11"/>
        <color rgb="FF000000"/>
        <rFont val="Open Sans Condensed"/>
      </rPr>
      <t>2/</t>
    </r>
  </si>
  <si>
    <r>
      <t xml:space="preserve">Notarial </t>
    </r>
    <r>
      <rPr>
        <b/>
        <vertAlign val="superscript"/>
        <sz val="11"/>
        <color rgb="FF000000"/>
        <rFont val="Open Sans Condensed"/>
      </rPr>
      <t>3/</t>
    </r>
  </si>
  <si>
    <t>Notas: 1/ Corresponde al circulante final en Fiscalías, Juzgados y Tribunales Penales.</t>
  </si>
  <si>
    <t>2/ Corresponde al circulante final en Fiscalías y Juzgados Penales Juveniles.</t>
  </si>
  <si>
    <t xml:space="preserve">3/ Corresponde al circulante final en el Juzgado Notarial. </t>
  </si>
  <si>
    <t xml:space="preserve"> </t>
  </si>
  <si>
    <t xml:space="preserve">                                                                                                                                                        </t>
  </si>
  <si>
    <t>Heredia</t>
  </si>
  <si>
    <t>Nota: a/ No se cuenta con datos para el 2024 a la fecha de cierre del Anuario.</t>
  </si>
  <si>
    <t>2023
Total</t>
  </si>
  <si>
    <t>2023
Hombres</t>
  </si>
  <si>
    <t>2023
Mujeres</t>
  </si>
  <si>
    <t>2024
Total</t>
  </si>
  <si>
    <t>2024
Hombres</t>
  </si>
  <si>
    <t>2024
Mujeres</t>
  </si>
  <si>
    <t xml:space="preserve"> 34 330</t>
  </si>
  <si>
    <t xml:space="preserve"> 31 090</t>
  </si>
  <si>
    <t xml:space="preserve"> 3 240</t>
  </si>
  <si>
    <t>Institucional</t>
  </si>
  <si>
    <t xml:space="preserve"> 17 055</t>
  </si>
  <si>
    <t xml:space="preserve"> 16 356</t>
  </si>
  <si>
    <t>Semi institucional</t>
  </si>
  <si>
    <t xml:space="preserve"> 1 792</t>
  </si>
  <si>
    <t xml:space="preserve"> 1 617</t>
  </si>
  <si>
    <t>Comunidad</t>
  </si>
  <si>
    <t xml:space="preserve"> 13 220</t>
  </si>
  <si>
    <t xml:space="preserve"> 11 196</t>
  </si>
  <si>
    <t xml:space="preserve"> 2 024</t>
  </si>
  <si>
    <t>Penal Juvenil</t>
  </si>
  <si>
    <t>Unidad de Vigilancia Electrónica</t>
  </si>
  <si>
    <t xml:space="preserve"> 1 704</t>
  </si>
  <si>
    <t xml:space="preserve"> 1 399</t>
  </si>
  <si>
    <t>Año</t>
  </si>
  <si>
    <t xml:space="preserve">Población nacional </t>
  </si>
  <si>
    <t>Población atendida</t>
  </si>
  <si>
    <t>Población penitenciaria</t>
  </si>
  <si>
    <t>Tasa atendida por 100 mil habitantes</t>
  </si>
  <si>
    <t>Tasa penitenciaria por 100 mil habitantes</t>
  </si>
  <si>
    <t>Fuente: Ministerio de Justicia y Paz-Costa Rica. Anuarios de población penitenciaria, 2023-2024.</t>
  </si>
  <si>
    <t>Delito sexual</t>
  </si>
  <si>
    <t>Abusos sexuales contra las personas mayores de edad</t>
  </si>
  <si>
    <t>Abusos sexuales contra las personas mayores de edad  (tentativa de)</t>
  </si>
  <si>
    <t>Abusos sexuales contra personas menores de edad e incapaces (tentativa de)</t>
  </si>
  <si>
    <t>Abusos sexuales contra personas menores de edad e incapaces</t>
  </si>
  <si>
    <t xml:space="preserve">Actos sexuales remunerados con personas menores de edad </t>
  </si>
  <si>
    <t>Corrupción de menores agravada</t>
  </si>
  <si>
    <t>Corrupción de una persona menor de edad e incapaz</t>
  </si>
  <si>
    <t>Difusión de pornografía</t>
  </si>
  <si>
    <t>Fabricación, producción o reproducción de pornografía</t>
  </si>
  <si>
    <t>Proxenetismo</t>
  </si>
  <si>
    <t>Rapto Impropio</t>
  </si>
  <si>
    <t>Rapto propio</t>
  </si>
  <si>
    <t>Relaciones Impropias</t>
  </si>
  <si>
    <t>Relaciones sexuales con menores (tentativa de)</t>
  </si>
  <si>
    <t>Relaciones sexuales con personas menores de edad</t>
  </si>
  <si>
    <t>Relaciones sexuales remuneradas con menores de edad</t>
  </si>
  <si>
    <t>Relaciones sexuales remuneradas con personas menores de edad (tentativa de)</t>
  </si>
  <si>
    <t>Seducción o encuentros con menores por medios electrónicos</t>
  </si>
  <si>
    <t>Tenencia de material pornográfico</t>
  </si>
  <si>
    <t>Violación</t>
  </si>
  <si>
    <t>Violación calificada</t>
  </si>
  <si>
    <t>No se especifica</t>
  </si>
  <si>
    <t>Droga</t>
  </si>
  <si>
    <t>Cocaína (kg)</t>
  </si>
  <si>
    <r>
      <t>Crack piedras</t>
    </r>
    <r>
      <rPr>
        <vertAlign val="superscript"/>
        <sz val="11"/>
        <rFont val="Open Sans Condensed"/>
      </rPr>
      <t>2/</t>
    </r>
  </si>
  <si>
    <t>Plantas de cannabis</t>
  </si>
  <si>
    <t>Marihuana  picadura (kg)</t>
  </si>
  <si>
    <r>
      <t>Hachís (kg)</t>
    </r>
    <r>
      <rPr>
        <vertAlign val="superscript"/>
        <sz val="11"/>
        <rFont val="Open Sans Condensed"/>
      </rPr>
      <t xml:space="preserve">3/ </t>
    </r>
  </si>
  <si>
    <t>Heroína (kg)</t>
  </si>
  <si>
    <r>
      <t>ETA dosis</t>
    </r>
    <r>
      <rPr>
        <vertAlign val="superscript"/>
        <sz val="11"/>
        <rFont val="Open Sans Condensed"/>
      </rPr>
      <t>4/</t>
    </r>
  </si>
  <si>
    <r>
      <t>LSD dosis</t>
    </r>
    <r>
      <rPr>
        <vertAlign val="superscript"/>
        <sz val="11"/>
        <rFont val="Open Sans Condensed"/>
      </rPr>
      <t>5/</t>
    </r>
  </si>
  <si>
    <r>
      <t>Ketamina eventos</t>
    </r>
    <r>
      <rPr>
        <vertAlign val="superscript"/>
        <sz val="11"/>
        <rFont val="Open Sans Condensed"/>
      </rPr>
      <t>6/</t>
    </r>
  </si>
  <si>
    <t>Notas: 1/ Datos sujetos a variación por parte de las fuentes primarias.</t>
  </si>
  <si>
    <t>2/ Una piedra de crack pesa aproximadamente 0,15 g.</t>
  </si>
  <si>
    <t>3/ Resina de Cannabisque contiene de 2% a 10% de THC (Tetrahidrocannabinol).</t>
  </si>
  <si>
    <t>4/ Cada dosis equivale a una tableta.</t>
  </si>
  <si>
    <t>5/ Equivale a una dosis de LSD.</t>
  </si>
  <si>
    <t>6/ Eventos registrados por decomisos cuyas cantidades se encuentran en proceso de estandarización.</t>
  </si>
  <si>
    <t>Tipo de seguro y condición de aseguramiento</t>
  </si>
  <si>
    <t>Seguro de enfermedad y maternidad</t>
  </si>
  <si>
    <t>3 327 653</t>
  </si>
  <si>
    <t>3 334 710</t>
  </si>
  <si>
    <t>Asegurado directo activo</t>
  </si>
  <si>
    <t>1 932 686</t>
  </si>
  <si>
    <t>1 960 079</t>
  </si>
  <si>
    <t>Asegurado directo pensionado</t>
  </si>
  <si>
    <t xml:space="preserve"> 563 428</t>
  </si>
  <si>
    <t xml:space="preserve"> 592 416</t>
  </si>
  <si>
    <t>Asegurado por Cuenta del Estado</t>
  </si>
  <si>
    <t xml:space="preserve"> 831 539</t>
  </si>
  <si>
    <t xml:space="preserve"> 782 215</t>
  </si>
  <si>
    <t>Seguro de invalidez, vejez y muerte</t>
  </si>
  <si>
    <t>1 702 482</t>
  </si>
  <si>
    <t>1 738 373</t>
  </si>
  <si>
    <t>Asalariados</t>
  </si>
  <si>
    <t>1 308 447</t>
  </si>
  <si>
    <t>1 350 525</t>
  </si>
  <si>
    <t>No asalariados</t>
  </si>
  <si>
    <t xml:space="preserve"> 394 035</t>
  </si>
  <si>
    <t xml:space="preserve"> 387 848</t>
  </si>
  <si>
    <t>Cuenta propia</t>
  </si>
  <si>
    <t xml:space="preserve"> 346 047</t>
  </si>
  <si>
    <t xml:space="preserve"> 340 750</t>
  </si>
  <si>
    <t>Convenios especiales</t>
  </si>
  <si>
    <t xml:space="preserve"> 47 988</t>
  </si>
  <si>
    <t xml:space="preserve"> 47 098</t>
  </si>
  <si>
    <t>Fuente: Caja Costarricense del Seguro Social (CCSS). Anuario Estadístico, 2023-2024.</t>
  </si>
  <si>
    <t>Rama de actividad económica</t>
  </si>
  <si>
    <t xml:space="preserve"> 1 932 686</t>
  </si>
  <si>
    <t xml:space="preserve"> 1 960 079</t>
  </si>
  <si>
    <t>Agricultura, ganadería, caza y silvicultura</t>
  </si>
  <si>
    <t xml:space="preserve">  163 559</t>
  </si>
  <si>
    <t xml:space="preserve">  161 285</t>
  </si>
  <si>
    <t>Pesca</t>
  </si>
  <si>
    <t xml:space="preserve">  4 380</t>
  </si>
  <si>
    <t xml:space="preserve">  4 041</t>
  </si>
  <si>
    <t>Explotación de minas y cantera</t>
  </si>
  <si>
    <t xml:space="preserve">  1 801</t>
  </si>
  <si>
    <t xml:space="preserve">  1 930</t>
  </si>
  <si>
    <t>Industria manufacturera</t>
  </si>
  <si>
    <t xml:space="preserve">  186 671</t>
  </si>
  <si>
    <t xml:space="preserve">  195 172</t>
  </si>
  <si>
    <t>Electricidad, gas y agua</t>
  </si>
  <si>
    <t xml:space="preserve">  16 044</t>
  </si>
  <si>
    <t xml:space="preserve">  16 306</t>
  </si>
  <si>
    <t>Construcción</t>
  </si>
  <si>
    <t xml:space="preserve">  87 869</t>
  </si>
  <si>
    <t xml:space="preserve">  92 480</t>
  </si>
  <si>
    <t>Comercio, reparación de vehículos</t>
  </si>
  <si>
    <t xml:space="preserve">  277 035</t>
  </si>
  <si>
    <t xml:space="preserve">  291 327</t>
  </si>
  <si>
    <t>Hoteles y restaurantes</t>
  </si>
  <si>
    <t xml:space="preserve">  81 712</t>
  </si>
  <si>
    <t xml:space="preserve">  87 939</t>
  </si>
  <si>
    <t>Transporte, almacenamiento y comuni.</t>
  </si>
  <si>
    <t xml:space="preserve">  89 381</t>
  </si>
  <si>
    <t xml:space="preserve">  91 707</t>
  </si>
  <si>
    <t>Intermediación financiera</t>
  </si>
  <si>
    <t xml:space="preserve">  48 868</t>
  </si>
  <si>
    <t xml:space="preserve">  49 642</t>
  </si>
  <si>
    <t>Actividades inmobiliarias, empresariales y de alquiler</t>
  </si>
  <si>
    <t xml:space="preserve">  308 856</t>
  </si>
  <si>
    <t xml:space="preserve">  314 520</t>
  </si>
  <si>
    <t>Administración pública y defensa</t>
  </si>
  <si>
    <t xml:space="preserve">  236 132</t>
  </si>
  <si>
    <t xml:space="preserve">  238 776</t>
  </si>
  <si>
    <t>Enseñanza</t>
  </si>
  <si>
    <t xml:space="preserve">  58 436</t>
  </si>
  <si>
    <t xml:space="preserve">  59 442</t>
  </si>
  <si>
    <t>Servicios sociales y de salud</t>
  </si>
  <si>
    <t xml:space="preserve">  48 947</t>
  </si>
  <si>
    <t xml:space="preserve">  51 834</t>
  </si>
  <si>
    <t>Otras actividades de servicio</t>
  </si>
  <si>
    <t xml:space="preserve">  149 586</t>
  </si>
  <si>
    <t xml:space="preserve">  158 938</t>
  </si>
  <si>
    <t>Hogares privados con servicio doméstico</t>
  </si>
  <si>
    <t xml:space="preserve">  21 317</t>
  </si>
  <si>
    <t xml:space="preserve">  20 823</t>
  </si>
  <si>
    <t>Organizaciones extraterritoriales</t>
  </si>
  <si>
    <r>
      <t>Actividad Ignorada</t>
    </r>
    <r>
      <rPr>
        <vertAlign val="superscript"/>
        <sz val="12"/>
        <rFont val="ChollaSansThin"/>
      </rPr>
      <t/>
    </r>
  </si>
  <si>
    <t xml:space="preserve">  151 605</t>
  </si>
  <si>
    <t xml:space="preserve">  123 278</t>
  </si>
  <si>
    <t>Empresa privada</t>
  </si>
  <si>
    <t>Servicio doméstico</t>
  </si>
  <si>
    <t>Autónomas</t>
  </si>
  <si>
    <t>Gobierno Central</t>
  </si>
  <si>
    <r>
      <t>Cuenta propia</t>
    </r>
    <r>
      <rPr>
        <b/>
        <vertAlign val="superscript"/>
        <sz val="11"/>
        <rFont val="Open Sans Condensed"/>
      </rPr>
      <t>1/</t>
    </r>
  </si>
  <si>
    <r>
      <t>Convenios   especiales</t>
    </r>
    <r>
      <rPr>
        <b/>
        <vertAlign val="superscript"/>
        <sz val="11"/>
        <rFont val="Open Sans Condensed"/>
      </rPr>
      <t>2/</t>
    </r>
  </si>
  <si>
    <t>Notas: 1/ Personas que establecen una relación de aseguramiento directo.</t>
  </si>
  <si>
    <t xml:space="preserve">2/ Grupos de trabajadores organizados en asociaciones, sindicatos, etc.                      </t>
    <phoneticPr fontId="0"/>
  </si>
  <si>
    <r>
      <t>Rama de actividad económica</t>
    </r>
    <r>
      <rPr>
        <b/>
        <vertAlign val="superscript"/>
        <sz val="11"/>
        <rFont val="Open Sans Condensed"/>
      </rPr>
      <t>1/</t>
    </r>
  </si>
  <si>
    <t xml:space="preserve"> 153 737</t>
  </si>
  <si>
    <t xml:space="preserve"> 152 693</t>
  </si>
  <si>
    <t xml:space="preserve"> 4 231</t>
  </si>
  <si>
    <t xml:space="preserve"> 3 910</t>
  </si>
  <si>
    <t xml:space="preserve"> 1 744</t>
  </si>
  <si>
    <t xml:space="preserve"> 1 877</t>
  </si>
  <si>
    <t xml:space="preserve"> 184 365</t>
  </si>
  <si>
    <t xml:space="preserve"> 192 757</t>
  </si>
  <si>
    <t xml:space="preserve"> 16 048</t>
  </si>
  <si>
    <t xml:space="preserve"> 16 298</t>
  </si>
  <si>
    <t xml:space="preserve"> 86 369</t>
  </si>
  <si>
    <t xml:space="preserve"> 90 885</t>
  </si>
  <si>
    <t xml:space="preserve"> 268 284</t>
  </si>
  <si>
    <t xml:space="preserve"> 282 310</t>
  </si>
  <si>
    <t xml:space="preserve"> 79 636</t>
  </si>
  <si>
    <t xml:space="preserve"> 85 862</t>
  </si>
  <si>
    <t xml:space="preserve"> 84 952</t>
  </si>
  <si>
    <t xml:space="preserve"> 87 058</t>
  </si>
  <si>
    <t xml:space="preserve"> 48 271</t>
  </si>
  <si>
    <t xml:space="preserve"> 49 031</t>
  </si>
  <si>
    <t xml:space="preserve"> 303 525</t>
  </si>
  <si>
    <t xml:space="preserve"> 308 772</t>
  </si>
  <si>
    <t xml:space="preserve"> 137 840</t>
  </si>
  <si>
    <t xml:space="preserve"> 137 176</t>
  </si>
  <si>
    <t xml:space="preserve"> 28 095</t>
  </si>
  <si>
    <t xml:space="preserve"> 27 641</t>
  </si>
  <si>
    <t xml:space="preserve"> 47 496</t>
  </si>
  <si>
    <t xml:space="preserve"> 50 282</t>
  </si>
  <si>
    <t xml:space="preserve"> 137 929</t>
  </si>
  <si>
    <t xml:space="preserve"> 144 553</t>
  </si>
  <si>
    <t xml:space="preserve"> 20 900</t>
  </si>
  <si>
    <t xml:space="preserve"> 20 426</t>
  </si>
  <si>
    <t>Actividad Ignorada</t>
  </si>
  <si>
    <t xml:space="preserve"> 98 580</t>
  </si>
  <si>
    <t xml:space="preserve"> 86 210</t>
  </si>
  <si>
    <t>Nota: 1/  A partir del año 2003 se utiliza la clasificación CIIU-Rev. 3.</t>
  </si>
  <si>
    <t>Tipo de riesgo del seguro</t>
  </si>
  <si>
    <t>2023
Pensionados</t>
  </si>
  <si>
    <t>2023
Monto</t>
  </si>
  <si>
    <t>2024
Pensionados</t>
  </si>
  <si>
    <t>2024
Monto</t>
  </si>
  <si>
    <t>110 553 445 407</t>
  </si>
  <si>
    <t>125 337 861 565</t>
  </si>
  <si>
    <t>Invalidez</t>
  </si>
  <si>
    <t xml:space="preserve">  53 548</t>
  </si>
  <si>
    <t>12 957 771 711</t>
  </si>
  <si>
    <t xml:space="preserve">  55 115</t>
  </si>
  <si>
    <t>13 737 828 955</t>
  </si>
  <si>
    <t>Vejez</t>
  </si>
  <si>
    <t xml:space="preserve">  199 967</t>
  </si>
  <si>
    <t>81 704 704 176</t>
  </si>
  <si>
    <t xml:space="preserve">  218 641</t>
  </si>
  <si>
    <t>94 711 838 029</t>
  </si>
  <si>
    <t>Muerte</t>
  </si>
  <si>
    <t xml:space="preserve">  95 936</t>
  </si>
  <si>
    <t>15 890 969 520</t>
  </si>
  <si>
    <t xml:space="preserve">  98 915</t>
  </si>
  <si>
    <t>16 888 194 582</t>
  </si>
  <si>
    <t>Viudez</t>
  </si>
  <si>
    <t xml:space="preserve">  70 639</t>
  </si>
  <si>
    <t>13 387 048 140</t>
  </si>
  <si>
    <t xml:space="preserve">  73 402</t>
  </si>
  <si>
    <t>14 345 781 539</t>
  </si>
  <si>
    <t>Orfandad</t>
  </si>
  <si>
    <t xml:space="preserve">  20 828</t>
  </si>
  <si>
    <t>2 028 697 086</t>
  </si>
  <si>
    <t xml:space="preserve">  20 923</t>
  </si>
  <si>
    <t>2 054 213 462</t>
  </si>
  <si>
    <t>Padres</t>
  </si>
  <si>
    <t xml:space="preserve">  4 050</t>
  </si>
  <si>
    <t xml:space="preserve"> 424 646 056</t>
  </si>
  <si>
    <t xml:space="preserve">  4 167</t>
  </si>
  <si>
    <t xml:space="preserve"> 436 981 400</t>
  </si>
  <si>
    <t>Hermanos</t>
  </si>
  <si>
    <t xml:space="preserve"> 50 578 238</t>
  </si>
  <si>
    <t xml:space="preserve"> 51 218 181</t>
  </si>
  <si>
    <t xml:space="preserve">Días paciente, días cama y camas por servicio </t>
  </si>
  <si>
    <t>Días paciente</t>
  </si>
  <si>
    <t>Medicina</t>
  </si>
  <si>
    <t>Ginecobstetricia</t>
  </si>
  <si>
    <t>Pediatría</t>
  </si>
  <si>
    <t>Cirugía</t>
  </si>
  <si>
    <r>
      <t xml:space="preserve">Otros </t>
    </r>
    <r>
      <rPr>
        <vertAlign val="superscript"/>
        <sz val="11"/>
        <rFont val="Open Sans Condensed"/>
      </rPr>
      <t>1/</t>
    </r>
  </si>
  <si>
    <t>Días cama</t>
  </si>
  <si>
    <t xml:space="preserve">Pediatría </t>
  </si>
  <si>
    <t>Camas por servicio</t>
  </si>
  <si>
    <t xml:space="preserve">Nota: 1/ Esta categoría contempla el servicio de psiquiatría. </t>
  </si>
  <si>
    <t>Estilo de vehículo</t>
  </si>
  <si>
    <r>
      <t>Total</t>
    </r>
    <r>
      <rPr>
        <b/>
        <vertAlign val="superscript"/>
        <sz val="11"/>
        <rFont val="Open Sans Condensed"/>
      </rPr>
      <t>1/</t>
    </r>
  </si>
  <si>
    <t>1 744 707</t>
  </si>
  <si>
    <t>1 887 571</t>
  </si>
  <si>
    <r>
      <t>Automóvil</t>
    </r>
    <r>
      <rPr>
        <vertAlign val="superscript"/>
        <sz val="11"/>
        <rFont val="Open Sans Condensed"/>
      </rPr>
      <t>2/</t>
    </r>
  </si>
  <si>
    <t>1 075 375</t>
  </si>
  <si>
    <t>1 156 078</t>
  </si>
  <si>
    <r>
      <t>Autobuses</t>
    </r>
    <r>
      <rPr>
        <vertAlign val="superscript"/>
        <sz val="11"/>
        <rFont val="Open Sans Condensed"/>
      </rPr>
      <t>3/</t>
    </r>
  </si>
  <si>
    <t xml:space="preserve"> 17 359</t>
  </si>
  <si>
    <t xml:space="preserve"> 18 546</t>
  </si>
  <si>
    <t>Camiones de carga &lt; 3500 kg</t>
  </si>
  <si>
    <t xml:space="preserve"> 223 654</t>
  </si>
  <si>
    <t xml:space="preserve"> 240 913</t>
  </si>
  <si>
    <t>Camiones de carga &gt; 3500 kg</t>
  </si>
  <si>
    <t xml:space="preserve"> 45 256</t>
  </si>
  <si>
    <t xml:space="preserve"> 47 039</t>
  </si>
  <si>
    <t>Taxis</t>
  </si>
  <si>
    <t xml:space="preserve"> 9 682</t>
  </si>
  <si>
    <t xml:space="preserve"> 9 005</t>
  </si>
  <si>
    <r>
      <t>Equipo especial</t>
    </r>
    <r>
      <rPr>
        <vertAlign val="superscript"/>
        <sz val="11"/>
        <rFont val="Open Sans Condensed"/>
      </rPr>
      <t>4/</t>
    </r>
  </si>
  <si>
    <t xml:space="preserve"> 20 542</t>
  </si>
  <si>
    <t xml:space="preserve"> 21 553</t>
  </si>
  <si>
    <t>Motocicletas</t>
  </si>
  <si>
    <t xml:space="preserve"> 352 839</t>
  </si>
  <si>
    <t xml:space="preserve"> 394 437</t>
  </si>
  <si>
    <t>Notas: 1/ Corresponde a los que cumplieron con las obligaciones de pago del INS.</t>
  </si>
  <si>
    <t>2/  Incluye automoviles y vehículos doble tracción de pasajeros particulares.</t>
  </si>
  <si>
    <t>3/ Incluye buses, microbuses y busetas de ruta y privado (estudiantes, personal de empresas y turistas) con placas de autobuses.</t>
  </si>
  <si>
    <t>4/ Incluye camiones tanques para transportar productos peligrosos, camiones de basura, maquinaria agrícola, remolques y otros.</t>
  </si>
  <si>
    <t>Puesto de peaje</t>
  </si>
  <si>
    <t xml:space="preserve">Total </t>
  </si>
  <si>
    <t>Zurquí</t>
  </si>
  <si>
    <t>Ruta 27</t>
  </si>
  <si>
    <t>ND</t>
  </si>
  <si>
    <t>Tres Ríos</t>
  </si>
  <si>
    <t>Naranjo</t>
  </si>
  <si>
    <t>Río Segundo</t>
  </si>
  <si>
    <t>Puertos y tipos de naves</t>
  </si>
  <si>
    <t>Carguero convencional</t>
  </si>
  <si>
    <t>Graneleros (sólido y líquido)</t>
  </si>
  <si>
    <r>
      <t xml:space="preserve">Roll-on / Roll-off </t>
    </r>
    <r>
      <rPr>
        <vertAlign val="superscript"/>
        <sz val="11"/>
        <rFont val="Open Sans Condensed"/>
      </rPr>
      <t>1/</t>
    </r>
  </si>
  <si>
    <t>Portacontenedores</t>
  </si>
  <si>
    <t>Frigoríficos</t>
  </si>
  <si>
    <t>Crucero</t>
  </si>
  <si>
    <t>Atuneros</t>
  </si>
  <si>
    <r>
      <t xml:space="preserve">Gaseros </t>
    </r>
    <r>
      <rPr>
        <vertAlign val="superscript"/>
        <sz val="11"/>
        <rFont val="Open Sans Condensed"/>
      </rPr>
      <t>2/</t>
    </r>
  </si>
  <si>
    <t>Hierro y Similares</t>
  </si>
  <si>
    <t>Otros</t>
  </si>
  <si>
    <t>Caldera</t>
  </si>
  <si>
    <t>Limón/Moín/TCM</t>
  </si>
  <si>
    <t xml:space="preserve"> 1 755</t>
  </si>
  <si>
    <t>Roll-on/Roll-off</t>
  </si>
  <si>
    <r>
      <t>Portacontenedores</t>
    </r>
    <r>
      <rPr>
        <vertAlign val="superscript"/>
        <sz val="9"/>
        <rFont val="Arial"/>
        <family val="2"/>
      </rPr>
      <t>3/</t>
    </r>
  </si>
  <si>
    <t>Gaseros</t>
  </si>
  <si>
    <t>1/ Se denomina a todo tipo de buque, o barco, que transporta cargamento rodado, tanto automóviles como camiones.</t>
  </si>
  <si>
    <t>2/ Buques de transporte de gas natural o gas licuado.</t>
  </si>
  <si>
    <t>Accidentes</t>
  </si>
  <si>
    <t xml:space="preserve">Lesionados </t>
  </si>
  <si>
    <t>Fallecidos "in situ"</t>
  </si>
  <si>
    <r>
      <t>Cuadro 12.22. Costa Rica. Movilización de pasajeros locales e internacionales por el Aeropuerto Internacional Juan Santamaría, 2023</t>
    </r>
    <r>
      <rPr>
        <b/>
        <vertAlign val="superscript"/>
        <sz val="12"/>
        <rFont val="Open Sans Condensed"/>
      </rPr>
      <t>a/</t>
    </r>
  </si>
  <si>
    <t>Locales</t>
  </si>
  <si>
    <t>Internacionales</t>
  </si>
  <si>
    <t xml:space="preserve">Año </t>
  </si>
  <si>
    <r>
      <t xml:space="preserve">Pavas / 
San José </t>
    </r>
    <r>
      <rPr>
        <b/>
        <vertAlign val="superscript"/>
        <sz val="11"/>
        <rFont val="Open Sans Condensed"/>
      </rPr>
      <t>1/</t>
    </r>
  </si>
  <si>
    <r>
      <t xml:space="preserve">Heredia </t>
    </r>
    <r>
      <rPr>
        <b/>
        <vertAlign val="superscript"/>
        <sz val="11"/>
        <rFont val="Open Sans Condensed"/>
      </rPr>
      <t>2/</t>
    </r>
  </si>
  <si>
    <r>
      <t xml:space="preserve">Belén </t>
    </r>
    <r>
      <rPr>
        <b/>
        <vertAlign val="superscript"/>
        <sz val="11"/>
        <rFont val="Open Sans Condensed"/>
      </rPr>
      <t>3/</t>
    </r>
  </si>
  <si>
    <r>
      <t>Cartago</t>
    </r>
    <r>
      <rPr>
        <b/>
        <vertAlign val="superscript"/>
        <sz val="11"/>
        <rFont val="Open Sans Condensed"/>
      </rPr>
      <t xml:space="preserve"> 4/</t>
    </r>
  </si>
  <si>
    <r>
      <t>Alajuela</t>
    </r>
    <r>
      <rPr>
        <b/>
        <vertAlign val="superscript"/>
        <sz val="11"/>
        <rFont val="Open Sans Condensed"/>
      </rPr>
      <t>5/</t>
    </r>
  </si>
  <si>
    <r>
      <t>Turismo al Pacífico</t>
    </r>
    <r>
      <rPr>
        <b/>
        <vertAlign val="superscript"/>
        <sz val="11"/>
        <rFont val="Open Sans Condensed"/>
      </rPr>
      <t xml:space="preserve"> 6/7/</t>
    </r>
  </si>
  <si>
    <r>
      <t xml:space="preserve">Turismo al Caribe </t>
    </r>
    <r>
      <rPr>
        <b/>
        <vertAlign val="superscript"/>
        <sz val="11"/>
        <rFont val="Open Sans Condensed"/>
      </rPr>
      <t>7/8/</t>
    </r>
  </si>
  <si>
    <t>Notas: 1/ El ferrocarril de Pavas a la U Latina, empezó a funcionar en enero 2006.</t>
  </si>
  <si>
    <t>2/ El ferrocarril entre Heredia y Estación al Atlántico, empezó a funcionar en agosto 2009.</t>
  </si>
  <si>
    <t>3/ Esta ruta va de Estación del Pacífico a Belén, empezó a funcionar a principios de abril 2011.</t>
  </si>
  <si>
    <t>4/ Esta ruta va de la Basílica de Cartago a la Estación al Atlántico, empezó a funcionar en mayo 2013.</t>
  </si>
  <si>
    <t>5/ Esta ruta va de Alajuela a San Francisco de Heredia, empezó a funcionar en mayo del 2017.</t>
  </si>
  <si>
    <t>6/ Esta ruta va del Pacífico a Caldera a Atenas y/o Orotina.</t>
  </si>
  <si>
    <t>7/ En el caso del transporte turístico, es una estimación ya que el INCOFER alquila los coches que tienen capacidad para 50 pasajeros.</t>
  </si>
  <si>
    <t>8/ Esta ruta va del Muelle 70 en Limón a Bananito, Estrada y Guápiles.</t>
  </si>
  <si>
    <t>Causa específica</t>
  </si>
  <si>
    <t>Conjuntivitis hemorrágica epidémica</t>
  </si>
  <si>
    <t>Dengue</t>
  </si>
  <si>
    <t>Diarrea</t>
  </si>
  <si>
    <t>Hepatitis todas formas</t>
  </si>
  <si>
    <t>Intoxicación alimentaria</t>
  </si>
  <si>
    <t>Intoxicación por plagicidas</t>
  </si>
  <si>
    <t>Leismaniasis</t>
  </si>
  <si>
    <t>Lepra</t>
  </si>
  <si>
    <t>Leptospirosis</t>
  </si>
  <si>
    <t>Paludismo</t>
  </si>
  <si>
    <t>Meningitis todas formas</t>
  </si>
  <si>
    <t>Parotiditis</t>
  </si>
  <si>
    <t>Rubeola</t>
  </si>
  <si>
    <t>Sida (VIH avanzado)</t>
  </si>
  <si>
    <t>Tuberculosis todas formas</t>
  </si>
  <si>
    <t>Varicela</t>
  </si>
  <si>
    <r>
      <t>Virosis vías respiratorias aguda</t>
    </r>
    <r>
      <rPr>
        <vertAlign val="superscript"/>
        <sz val="11"/>
        <rFont val="Open Sans Condensed"/>
      </rPr>
      <t>1/</t>
    </r>
  </si>
  <si>
    <t>Enfermedad gonocócica (Gonorrea)</t>
  </si>
  <si>
    <t>Sífilis todas formas</t>
  </si>
  <si>
    <t>Violencia Intrafamiliar</t>
  </si>
  <si>
    <t>Mordedura de serpiente</t>
  </si>
  <si>
    <r>
      <t>2024</t>
    </r>
    <r>
      <rPr>
        <b/>
        <vertAlign val="superscript"/>
        <sz val="11"/>
        <color theme="1"/>
        <rFont val="Open Sans Condensed"/>
      </rPr>
      <t>a/</t>
    </r>
  </si>
  <si>
    <t>Salmonelosis</t>
  </si>
  <si>
    <t>Siguelosis</t>
  </si>
  <si>
    <r>
      <t>Diarrea</t>
    </r>
    <r>
      <rPr>
        <vertAlign val="superscript"/>
        <sz val="11"/>
        <rFont val="Open Sans Condensed"/>
      </rPr>
      <t>2/</t>
    </r>
  </si>
  <si>
    <t>Giardiasis (lambliasis)</t>
  </si>
  <si>
    <t>Absceso amebiano del hígado</t>
  </si>
  <si>
    <t>Brucelosis</t>
  </si>
  <si>
    <r>
      <t>Enfermedad zoonótica bacteriana, sin otra especificación</t>
    </r>
    <r>
      <rPr>
        <vertAlign val="superscript"/>
        <sz val="11"/>
        <color theme="1"/>
        <rFont val="Open Sans Condensed"/>
      </rPr>
      <t>4/</t>
    </r>
  </si>
  <si>
    <r>
      <t>Infección viral del sistema nervioso</t>
    </r>
    <r>
      <rPr>
        <b/>
        <vertAlign val="superscript"/>
        <sz val="11"/>
        <color theme="1"/>
        <rFont val="Open Sans Condensed"/>
      </rPr>
      <t>6/</t>
    </r>
  </si>
  <si>
    <r>
      <t>Encefalitis</t>
    </r>
    <r>
      <rPr>
        <vertAlign val="superscript"/>
        <sz val="11"/>
        <rFont val="Open Sans Condensed"/>
      </rPr>
      <t>7/</t>
    </r>
  </si>
  <si>
    <t>Rabia</t>
  </si>
  <si>
    <t>Enfermedad de Creutzfeldt-Jakob</t>
  </si>
  <si>
    <r>
      <t>Leucoencefalopatía multifocal progresiva</t>
    </r>
    <r>
      <rPr>
        <vertAlign val="superscript"/>
        <sz val="11"/>
        <rFont val="Open Sans Condensed"/>
      </rPr>
      <t>4/</t>
    </r>
  </si>
  <si>
    <r>
      <t>Coriomeningitis linfocítica</t>
    </r>
    <r>
      <rPr>
        <vertAlign val="superscript"/>
        <sz val="11"/>
        <rFont val="Open Sans Condensed"/>
      </rPr>
      <t>4/</t>
    </r>
  </si>
  <si>
    <r>
      <t>Enfermedades transmitidas artrópodos</t>
    </r>
    <r>
      <rPr>
        <b/>
        <vertAlign val="superscript"/>
        <sz val="11"/>
        <color theme="1"/>
        <rFont val="Open Sans Condensed"/>
      </rPr>
      <t>8/</t>
    </r>
  </si>
  <si>
    <t>Dengue Hemorrágico</t>
  </si>
  <si>
    <r>
      <t>Infección viral por lesión de la piel y de las membranas mucosas</t>
    </r>
    <r>
      <rPr>
        <b/>
        <vertAlign val="superscript"/>
        <sz val="11"/>
        <color theme="1"/>
        <rFont val="Open Sans Condensed"/>
      </rPr>
      <t>9/</t>
    </r>
  </si>
  <si>
    <r>
      <t>Meningitis herpética</t>
    </r>
    <r>
      <rPr>
        <vertAlign val="superscript"/>
        <sz val="11"/>
        <rFont val="Open Sans Condensed"/>
      </rPr>
      <t>4/</t>
    </r>
  </si>
  <si>
    <r>
      <t>Encefalitis debida a herpes zoster</t>
    </r>
    <r>
      <rPr>
        <vertAlign val="superscript"/>
        <sz val="11"/>
        <rFont val="Open Sans Condensed"/>
      </rPr>
      <t>4/</t>
    </r>
  </si>
  <si>
    <r>
      <t>Herpes zoster sin complicaciones</t>
    </r>
    <r>
      <rPr>
        <vertAlign val="superscript"/>
        <sz val="11"/>
        <rFont val="Open Sans Condensed"/>
      </rPr>
      <t>4/</t>
    </r>
  </si>
  <si>
    <r>
      <t>Hepatitis viral</t>
    </r>
    <r>
      <rPr>
        <b/>
        <vertAlign val="superscript"/>
        <sz val="11"/>
        <color theme="1"/>
        <rFont val="Open Sans Condensed"/>
      </rPr>
      <t>10/</t>
    </r>
  </si>
  <si>
    <r>
      <t>Hepatitis viral A</t>
    </r>
    <r>
      <rPr>
        <vertAlign val="superscript"/>
        <sz val="11"/>
        <rFont val="Open Sans Condensed"/>
      </rPr>
      <t>11/</t>
    </r>
  </si>
  <si>
    <r>
      <t>Hepatitis viral B</t>
    </r>
    <r>
      <rPr>
        <vertAlign val="superscript"/>
        <sz val="11"/>
        <rFont val="Open Sans Condensed"/>
      </rPr>
      <t>12/</t>
    </r>
  </si>
  <si>
    <r>
      <t>Hepatitis C</t>
    </r>
    <r>
      <rPr>
        <vertAlign val="superscript"/>
        <sz val="11"/>
        <rFont val="Open Sans Condensed"/>
      </rPr>
      <t>13/</t>
    </r>
  </si>
  <si>
    <r>
      <t>Hepatitis viral s/ especificar</t>
    </r>
    <r>
      <rPr>
        <vertAlign val="superscript"/>
        <sz val="11"/>
        <rFont val="Open Sans Condensed"/>
      </rPr>
      <t>14/</t>
    </r>
  </si>
  <si>
    <r>
      <t>Hepatitis viral aguda no especificada</t>
    </r>
    <r>
      <rPr>
        <vertAlign val="superscript"/>
        <sz val="11"/>
        <rFont val="Open Sans Condensed"/>
      </rPr>
      <t>15/</t>
    </r>
  </si>
  <si>
    <r>
      <t>Hepatitis viral tipo B crónica, sin agente delta</t>
    </r>
    <r>
      <rPr>
        <vertAlign val="superscript"/>
        <sz val="11"/>
        <rFont val="Open Sans Condensed"/>
      </rPr>
      <t>16/</t>
    </r>
  </si>
  <si>
    <r>
      <t>Enfermedades protozoarias</t>
    </r>
    <r>
      <rPr>
        <b/>
        <vertAlign val="superscript"/>
        <sz val="11"/>
        <color theme="1"/>
        <rFont val="Open Sans Condensed"/>
      </rPr>
      <t>17/</t>
    </r>
  </si>
  <si>
    <r>
      <t>Paludismo</t>
    </r>
    <r>
      <rPr>
        <vertAlign val="superscript"/>
        <sz val="11"/>
        <rFont val="Open Sans Condensed"/>
      </rPr>
      <t>18/</t>
    </r>
  </si>
  <si>
    <t>Leishmaniasis</t>
  </si>
  <si>
    <t>Enfermedad Chagas</t>
  </si>
  <si>
    <r>
      <t>Neumocistosis</t>
    </r>
    <r>
      <rPr>
        <vertAlign val="superscript"/>
        <sz val="11"/>
        <rFont val="Open Sans Condensed"/>
      </rPr>
      <t>4/</t>
    </r>
  </si>
  <si>
    <r>
      <t>Naegleriasis</t>
    </r>
    <r>
      <rPr>
        <vertAlign val="superscript"/>
        <sz val="11"/>
        <rFont val="Open Sans Condensed"/>
      </rPr>
      <t>4/</t>
    </r>
  </si>
  <si>
    <t>Otras enfermedades</t>
  </si>
  <si>
    <r>
      <t>Otras enfermedades bacterianas</t>
    </r>
    <r>
      <rPr>
        <vertAlign val="superscript"/>
        <sz val="11"/>
        <color theme="1"/>
        <rFont val="Open Sans Condensed"/>
      </rPr>
      <t>19</t>
    </r>
  </si>
  <si>
    <t>Tétanos</t>
  </si>
  <si>
    <t>Tosferina</t>
  </si>
  <si>
    <t>Sífilis congénita</t>
  </si>
  <si>
    <t>S.I.D.A.</t>
  </si>
  <si>
    <r>
      <t>Mordedura serpiente</t>
    </r>
    <r>
      <rPr>
        <vertAlign val="superscript"/>
        <sz val="11"/>
        <color theme="1"/>
        <rFont val="Open Sans Condensed"/>
      </rPr>
      <t>20/</t>
    </r>
  </si>
  <si>
    <r>
      <t>Intox. Acc. P/alimentos</t>
    </r>
    <r>
      <rPr>
        <vertAlign val="superscript"/>
        <sz val="11"/>
        <color theme="1"/>
        <rFont val="Open Sans Condensed"/>
      </rPr>
      <t>21/</t>
    </r>
  </si>
  <si>
    <r>
      <t>Intox. Acc. P/Plaguicidas</t>
    </r>
    <r>
      <rPr>
        <vertAlign val="superscript"/>
        <sz val="11"/>
        <color theme="1"/>
        <rFont val="Open Sans Condensed"/>
      </rPr>
      <t>22/</t>
    </r>
  </si>
  <si>
    <t>Notas: a/ Cifras preliminares.</t>
  </si>
  <si>
    <t>2/ Para los años 2022-2023 se obtiene del código de la CIE 10: A04.0-A05.9, A08.1-A09.9 Enfermedad diarreica aguda.</t>
  </si>
  <si>
    <t>6/ Para los años 2022-2023 se obtiene del código de la CIE 10: A80-A89 Infección viral del sistema nervioso.</t>
  </si>
  <si>
    <t>7/ Para los años 2022-2023 se obtiene del código de la CIE 10: A83 - A86 Encefalitis vírica.</t>
  </si>
  <si>
    <t>8/ Para los años 2022-2023 se obtiene del código de la CIE 10: A90-A95 Enfermedades transmitidas artrópodos.</t>
  </si>
  <si>
    <t>9/ Para los años 2022-2023 se obtiene del código de la CIE 10: B00-B09 Infección viral por lesión de la piel y de las membranas mucosas.</t>
  </si>
  <si>
    <t>10/ Para los años 2022-2023 se obtiene del código de la CIE 10: B15-B19 Hepatitis viral.</t>
  </si>
  <si>
    <t>11/ Para los años 2022-2023 se obtiene del código de la CIE 10: A15.0-A15.9 Hepatitis aguda tipo A.</t>
  </si>
  <si>
    <t>12/ Para los años 2022-2023 se obtiene del código de la CIE 10: A16.0-A16.9 Hepatitis aguda tipo B.</t>
  </si>
  <si>
    <t>13/ Para los años 2022-2023 se obtiene del código de la CIE 10: B171-Hepatitis aguda tipo C.</t>
  </si>
  <si>
    <t>14/ Para los años 2022-2023 se obtiene del código de la CIE 10: B19 Hepatitis viral, sin otra especificación.</t>
  </si>
  <si>
    <t>15/ Para los años 2022-2023 se obtiene del código de la CIE 10: B17.9 Hepatitis viral aguda no especificada.</t>
  </si>
  <si>
    <t>16/ Para los años 2022-2023 se obtiene del código de la CIE 10: B18.1 Hepatitis viral tipo B crónica sin agente delta.</t>
  </si>
  <si>
    <t>17/ Para los años 2022-2023 se obtiene del código de la CIE 10: B50-B64 Enfermedades protozoarias.</t>
  </si>
  <si>
    <t>18/ Para los años 2022-2023 se obtiene del código de la CIE 10: B50-B54 Paludismo.</t>
  </si>
  <si>
    <t>19/ Para los años 2022-2023 se obtiene del código de la CIE 10: A48.8 Otras enfermedades bacterianas.</t>
  </si>
  <si>
    <t>20/ Para los años 2022-2023 se obtiene del código de la CIE 10: X20 Contacto traumático con serpientes y lagartos venenosos.</t>
  </si>
  <si>
    <t>21/ Para los años 2022-2023 se obtiene del código de la CIE 10: A05.0-A05.9 Intoxicación alimentaria.</t>
  </si>
  <si>
    <t>22/ Para los años 2022-2023 se obtiene del código de la CIE 10: X48 Envenenamiento accidental por, y exposición a plaguicidas.</t>
  </si>
  <si>
    <t>Enfermedades</t>
  </si>
  <si>
    <t>Gonorrea</t>
  </si>
  <si>
    <t>Hepatitis</t>
  </si>
  <si>
    <t>Intoxicaciones por alimentos</t>
  </si>
  <si>
    <t>Rubéola</t>
  </si>
  <si>
    <t>Sífilis</t>
  </si>
  <si>
    <t>Tuberculosis</t>
  </si>
  <si>
    <t>Años</t>
  </si>
  <si>
    <t>VOP3- poliomielitis (menores de 1 año)</t>
  </si>
  <si>
    <t>SRP - sarampión 
( 1 año)</t>
  </si>
  <si>
    <t>Cuadro 12.28. Costa Rica. Índice de Desarrollo Social Distrital por División Territorial Administrativa según nivel de desarrollo, 2023</t>
  </si>
  <si>
    <t>Cantón</t>
  </si>
  <si>
    <t>Distrito</t>
  </si>
  <si>
    <t>Belén</t>
  </si>
  <si>
    <t>La Asunción</t>
  </si>
  <si>
    <t>Escazú</t>
  </si>
  <si>
    <t>Santa Ana</t>
  </si>
  <si>
    <t>Curridabat</t>
  </si>
  <si>
    <t>Sánchez</t>
  </si>
  <si>
    <t>Flores</t>
  </si>
  <si>
    <t>San Joaquín</t>
  </si>
  <si>
    <t>Barrantes</t>
  </si>
  <si>
    <t>Barva</t>
  </si>
  <si>
    <t>Santo Domingo</t>
  </si>
  <si>
    <t>La Unión</t>
  </si>
  <si>
    <t>San Juan</t>
  </si>
  <si>
    <t>Atenas</t>
  </si>
  <si>
    <t>San Rafael</t>
  </si>
  <si>
    <t>Palmares</t>
  </si>
  <si>
    <t>Pozos</t>
  </si>
  <si>
    <t>San Vicente</t>
  </si>
  <si>
    <t>San Isidro</t>
  </si>
  <si>
    <t>Mercedes</t>
  </si>
  <si>
    <t>Oriental</t>
  </si>
  <si>
    <t>La Ribera</t>
  </si>
  <si>
    <t>San Roque</t>
  </si>
  <si>
    <t>Santa Lucía</t>
  </si>
  <si>
    <t>Concepción</t>
  </si>
  <si>
    <t>Brasil</t>
  </si>
  <si>
    <t>Montes de Oca</t>
  </si>
  <si>
    <t>Sabanilla</t>
  </si>
  <si>
    <t>Uruca</t>
  </si>
  <si>
    <t>Paracito</t>
  </si>
  <si>
    <t>Piedades</t>
  </si>
  <si>
    <t>Dulce Nombre</t>
  </si>
  <si>
    <t>Moravia</t>
  </si>
  <si>
    <t>San Pablo</t>
  </si>
  <si>
    <t>Occidental</t>
  </si>
  <si>
    <t>Santo Tomás</t>
  </si>
  <si>
    <t>Zarcero</t>
  </si>
  <si>
    <t>Ángeles</t>
  </si>
  <si>
    <t>Mora</t>
  </si>
  <si>
    <t>Colón</t>
  </si>
  <si>
    <t>Desamparados</t>
  </si>
  <si>
    <t>Gravilias</t>
  </si>
  <si>
    <t>Poás</t>
  </si>
  <si>
    <t>San Pedro</t>
  </si>
  <si>
    <t>Vázquez de Coronado</t>
  </si>
  <si>
    <t>Mata Redonda</t>
  </si>
  <si>
    <t>San Antonio</t>
  </si>
  <si>
    <t>Rincón de Sabanilla</t>
  </si>
  <si>
    <t>Oreamuno</t>
  </si>
  <si>
    <t>Granadilla</t>
  </si>
  <si>
    <t>Goicoechea</t>
  </si>
  <si>
    <t>Mata de Plátano</t>
  </si>
  <si>
    <t>Buenos Aires</t>
  </si>
  <si>
    <t>San Miguel</t>
  </si>
  <si>
    <t>Pará</t>
  </si>
  <si>
    <t>Llorente</t>
  </si>
  <si>
    <t>Paraíso</t>
  </si>
  <si>
    <t>El Guarco</t>
  </si>
  <si>
    <t>El Tejar</t>
  </si>
  <si>
    <t>San Francisco</t>
  </si>
  <si>
    <t>Grecia</t>
  </si>
  <si>
    <t>Tibás</t>
  </si>
  <si>
    <t>San Ramón</t>
  </si>
  <si>
    <t>Tierra Blanca</t>
  </si>
  <si>
    <t>Zaragoza</t>
  </si>
  <si>
    <t>Anselmo Llorente</t>
  </si>
  <si>
    <t>Santa Bárbara</t>
  </si>
  <si>
    <t>Patalillo</t>
  </si>
  <si>
    <t>Guadalupe</t>
  </si>
  <si>
    <t>Ulloa</t>
  </si>
  <si>
    <t>Santiago</t>
  </si>
  <si>
    <t>Damas</t>
  </si>
  <si>
    <t>Alajuelita</t>
  </si>
  <si>
    <t>San Francisco de Dos Ríos</t>
  </si>
  <si>
    <t>Santa Eulalia</t>
  </si>
  <si>
    <t>Turrubares</t>
  </si>
  <si>
    <t>Esparza</t>
  </si>
  <si>
    <t>Macacona</t>
  </si>
  <si>
    <t>Carmen</t>
  </si>
  <si>
    <t>Acosta</t>
  </si>
  <si>
    <t>San Ignacio</t>
  </si>
  <si>
    <t>Dulce Nombre de Jesús</t>
  </si>
  <si>
    <t>San Josecito</t>
  </si>
  <si>
    <t>La Trinidad</t>
  </si>
  <si>
    <t>San Jerónimo</t>
  </si>
  <si>
    <t>Santa Rosa</t>
  </si>
  <si>
    <t>Esquipulas</t>
  </si>
  <si>
    <t>Calle Blancos</t>
  </si>
  <si>
    <t>Zapote</t>
  </si>
  <si>
    <t>Jesús</t>
  </si>
  <si>
    <t>Puriscal</t>
  </si>
  <si>
    <t>Aserrí</t>
  </si>
  <si>
    <t>San José de la Montaña</t>
  </si>
  <si>
    <t>San Nicolás</t>
  </si>
  <si>
    <t>Tures</t>
  </si>
  <si>
    <t>Guayabo</t>
  </si>
  <si>
    <t>Aguacaliente o San Francisco</t>
  </si>
  <si>
    <t>Purabá</t>
  </si>
  <si>
    <t>San Rafael Abajo</t>
  </si>
  <si>
    <t>Desamparaditos</t>
  </si>
  <si>
    <t>La Granja</t>
  </si>
  <si>
    <t>Barbacoas</t>
  </si>
  <si>
    <t>Alvarado</t>
  </si>
  <si>
    <t>Capellades</t>
  </si>
  <si>
    <t>Ipís</t>
  </si>
  <si>
    <t>Guadalupe o Arenilla</t>
  </si>
  <si>
    <t>Carrillo</t>
  </si>
  <si>
    <t>Sardinal</t>
  </si>
  <si>
    <t>San Rafael Arriba</t>
  </si>
  <si>
    <t>Salitral</t>
  </si>
  <si>
    <t>Guácima</t>
  </si>
  <si>
    <t>Colima</t>
  </si>
  <si>
    <t>Hatillo</t>
  </si>
  <si>
    <t>Garita</t>
  </si>
  <si>
    <t>Brisas</t>
  </si>
  <si>
    <t>Orotina</t>
  </si>
  <si>
    <t>Cachí</t>
  </si>
  <si>
    <t>Nandayure</t>
  </si>
  <si>
    <t>Carmona</t>
  </si>
  <si>
    <t>Cot</t>
  </si>
  <si>
    <t>Llanos de Santa Lucía</t>
  </si>
  <si>
    <t>Quebradilla</t>
  </si>
  <si>
    <t>San Carlos</t>
  </si>
  <si>
    <t>Quesada</t>
  </si>
  <si>
    <t>Palmira</t>
  </si>
  <si>
    <t>Bolivar</t>
  </si>
  <si>
    <t>Sarchí</t>
  </si>
  <si>
    <t>Sarchí Norte</t>
  </si>
  <si>
    <t>Tobosi</t>
  </si>
  <si>
    <t>Corralillo</t>
  </si>
  <si>
    <t>Pacayas</t>
  </si>
  <si>
    <t>Turrúcares</t>
  </si>
  <si>
    <t>Santa Cruz</t>
  </si>
  <si>
    <t>Tamarindo</t>
  </si>
  <si>
    <t>Patarrá</t>
  </si>
  <si>
    <t>San Diego</t>
  </si>
  <si>
    <t>Puente de Piedra</t>
  </si>
  <si>
    <t>Merced</t>
  </si>
  <si>
    <t>Tilarán</t>
  </si>
  <si>
    <t>Pococí</t>
  </si>
  <si>
    <t>Guápiles</t>
  </si>
  <si>
    <t>San Sebastián</t>
  </si>
  <si>
    <t>Rancho Redondo</t>
  </si>
  <si>
    <t>Cartagena</t>
  </si>
  <si>
    <t>Piedades Norte</t>
  </si>
  <si>
    <t>Liberia</t>
  </si>
  <si>
    <t>Nacascolo</t>
  </si>
  <si>
    <t>Cañas Dulces</t>
  </si>
  <si>
    <t>Cervantes</t>
  </si>
  <si>
    <t>Rodríguez</t>
  </si>
  <si>
    <t>Espíritu Santo</t>
  </si>
  <si>
    <t>Laguna</t>
  </si>
  <si>
    <t>Cascajal</t>
  </si>
  <si>
    <t>Pavas</t>
  </si>
  <si>
    <t>Tempate</t>
  </si>
  <si>
    <t>Tirrases</t>
  </si>
  <si>
    <t>Turrialba</t>
  </si>
  <si>
    <t>La Colonia</t>
  </si>
  <si>
    <t>Alfaro</t>
  </si>
  <si>
    <t>Montes de Oro</t>
  </si>
  <si>
    <t>Miramar</t>
  </si>
  <si>
    <t>Jiménez</t>
  </si>
  <si>
    <t>Juan Viñas</t>
  </si>
  <si>
    <t>San Juan de Dios</t>
  </si>
  <si>
    <t>Catedral</t>
  </si>
  <si>
    <t>Tapesco</t>
  </si>
  <si>
    <t>Tambor</t>
  </si>
  <si>
    <t>San Mateo</t>
  </si>
  <si>
    <t>Jesús María</t>
  </si>
  <si>
    <t>Sarchí Sur</t>
  </si>
  <si>
    <t>Cinco Esquinas</t>
  </si>
  <si>
    <t>Pérez Zeledón</t>
  </si>
  <si>
    <t>Daniel Flores</t>
  </si>
  <si>
    <t>Carrillos</t>
  </si>
  <si>
    <t>Carrizal</t>
  </si>
  <si>
    <t>Palmitos</t>
  </si>
  <si>
    <t>Dota</t>
  </si>
  <si>
    <t>Santa María</t>
  </si>
  <si>
    <t>San Isidro de El General</t>
  </si>
  <si>
    <t>San Felipe</t>
  </si>
  <si>
    <t>Orosi</t>
  </si>
  <si>
    <t>Garabito</t>
  </si>
  <si>
    <t>Jacó</t>
  </si>
  <si>
    <t>Grifo Alto</t>
  </si>
  <si>
    <t>Filadelfia</t>
  </si>
  <si>
    <t>El Roble</t>
  </si>
  <si>
    <t>La Palmera</t>
  </si>
  <si>
    <t>Potrero Cerrado</t>
  </si>
  <si>
    <t>Cirrí Sur</t>
  </si>
  <si>
    <t>Tarbaca</t>
  </si>
  <si>
    <t>El Rosario</t>
  </si>
  <si>
    <t>San Cristobal</t>
  </si>
  <si>
    <t>Llano Grande</t>
  </si>
  <si>
    <t>Cipreses</t>
  </si>
  <si>
    <t>Hojancha</t>
  </si>
  <si>
    <t>Cabo Velas</t>
  </si>
  <si>
    <t>Purral</t>
  </si>
  <si>
    <t>Frailes</t>
  </si>
  <si>
    <t>Nicoya</t>
  </si>
  <si>
    <t>Mansión</t>
  </si>
  <si>
    <t>Tacares</t>
  </si>
  <si>
    <t>Tarrazú</t>
  </si>
  <si>
    <t>San Marcos</t>
  </si>
  <si>
    <t>Venecia</t>
  </si>
  <si>
    <t>El Mastate</t>
  </si>
  <si>
    <t>Matambú</t>
  </si>
  <si>
    <t>Coto Brus</t>
  </si>
  <si>
    <t>San Vito</t>
  </si>
  <si>
    <t>Chacarita</t>
  </si>
  <si>
    <t>Los Guido</t>
  </si>
  <si>
    <t>Vuelta de Jorco</t>
  </si>
  <si>
    <t>Labrador</t>
  </si>
  <si>
    <t>Candelarita</t>
  </si>
  <si>
    <t>Monteverde</t>
  </si>
  <si>
    <t>Hospital</t>
  </si>
  <si>
    <t>León Cortés Castro</t>
  </si>
  <si>
    <t>Quitirrisí</t>
  </si>
  <si>
    <t>Palmichal</t>
  </si>
  <si>
    <t>La Victoria</t>
  </si>
  <si>
    <t>Salitrillos</t>
  </si>
  <si>
    <t>Tronadora</t>
  </si>
  <si>
    <t>Jaris</t>
  </si>
  <si>
    <t>Quepos</t>
  </si>
  <si>
    <t>Sabana Redonda</t>
  </si>
  <si>
    <t>Hacienda Vieja</t>
  </si>
  <si>
    <t>Osa</t>
  </si>
  <si>
    <t>Bahía Ballena</t>
  </si>
  <si>
    <t>Buenavista</t>
  </si>
  <si>
    <t>Volio</t>
  </si>
  <si>
    <t>Barranca</t>
  </si>
  <si>
    <t>Bagaces</t>
  </si>
  <si>
    <t>La Fortuna</t>
  </si>
  <si>
    <t>San Gabriel</t>
  </si>
  <si>
    <t>Aguas Zarcas</t>
  </si>
  <si>
    <t>Río Azul</t>
  </si>
  <si>
    <t>Cañas</t>
  </si>
  <si>
    <t>Nosara</t>
  </si>
  <si>
    <t>Sarapiquí</t>
  </si>
  <si>
    <t>Bebedero</t>
  </si>
  <si>
    <t>Curubandé</t>
  </si>
  <si>
    <t>Guaitil</t>
  </si>
  <si>
    <t>El General</t>
  </si>
  <si>
    <t>Tabarcia</t>
  </si>
  <si>
    <t>Candelaria</t>
  </si>
  <si>
    <t>Pejibaye</t>
  </si>
  <si>
    <t>Rosario</t>
  </si>
  <si>
    <t>Desmonte</t>
  </si>
  <si>
    <t>Siquirres</t>
  </si>
  <si>
    <t>Puerto Cortés</t>
  </si>
  <si>
    <t>Mercedes Sur</t>
  </si>
  <si>
    <t>La Tigra</t>
  </si>
  <si>
    <t>Copey</t>
  </si>
  <si>
    <t>Diriá</t>
  </si>
  <si>
    <t>Florencia</t>
  </si>
  <si>
    <t>Escobal</t>
  </si>
  <si>
    <t>Guácimo</t>
  </si>
  <si>
    <t>Bolsón</t>
  </si>
  <si>
    <t>Piedades Sur</t>
  </si>
  <si>
    <t>San Lorenzo</t>
  </si>
  <si>
    <t>Alegría</t>
  </si>
  <si>
    <t>Río Cuarto</t>
  </si>
  <si>
    <t>San Juan Grande</t>
  </si>
  <si>
    <t>Birrisito</t>
  </si>
  <si>
    <t>Huacas</t>
  </si>
  <si>
    <t>Cariari</t>
  </si>
  <si>
    <t>Tucurrique</t>
  </si>
  <si>
    <t>Rivas</t>
  </si>
  <si>
    <t>Platanares</t>
  </si>
  <si>
    <t>Mayorga</t>
  </si>
  <si>
    <t>La Isabel</t>
  </si>
  <si>
    <t>Cóbano</t>
  </si>
  <si>
    <t>Pavones</t>
  </si>
  <si>
    <t>Veintisiete de Abril</t>
  </si>
  <si>
    <t>León XIII</t>
  </si>
  <si>
    <t>Pital</t>
  </si>
  <si>
    <t>Santa Rita</t>
  </si>
  <si>
    <t>Peñas Blancas</t>
  </si>
  <si>
    <t>Pitahaya</t>
  </si>
  <si>
    <t>La Ceiba</t>
  </si>
  <si>
    <t>Tárcoles</t>
  </si>
  <si>
    <t>Patio de Agua</t>
  </si>
  <si>
    <t>Monterrey</t>
  </si>
  <si>
    <t>Aguabuena</t>
  </si>
  <si>
    <t>La Suiza</t>
  </si>
  <si>
    <t>Corredores</t>
  </si>
  <si>
    <t>La Cuesta</t>
  </si>
  <si>
    <t>Arenal</t>
  </si>
  <si>
    <t>Picagres</t>
  </si>
  <si>
    <t>Sámara</t>
  </si>
  <si>
    <t>Tuis</t>
  </si>
  <si>
    <t>Líbano</t>
  </si>
  <si>
    <t>Abangares</t>
  </si>
  <si>
    <t>Colorado</t>
  </si>
  <si>
    <t>Río Naranjo</t>
  </si>
  <si>
    <t>Mogote</t>
  </si>
  <si>
    <t>La Cruz</t>
  </si>
  <si>
    <t>Porvenir</t>
  </si>
  <si>
    <t>Pocora</t>
  </si>
  <si>
    <t>Venado</t>
  </si>
  <si>
    <t>Parrita</t>
  </si>
  <si>
    <t>Roxana</t>
  </si>
  <si>
    <t>Paquera</t>
  </si>
  <si>
    <t>Golfito</t>
  </si>
  <si>
    <t>Florida</t>
  </si>
  <si>
    <t>Las Juntas</t>
  </si>
  <si>
    <t>Lepanto</t>
  </si>
  <si>
    <t>Las Horquetas</t>
  </si>
  <si>
    <t>Tierras Morenas</t>
  </si>
  <si>
    <t>Matama</t>
  </si>
  <si>
    <t>San Juan de Mata</t>
  </si>
  <si>
    <t>Río Jiménez</t>
  </si>
  <si>
    <t>Monte Romo</t>
  </si>
  <si>
    <t>Varablanca</t>
  </si>
  <si>
    <t>Upala</t>
  </si>
  <si>
    <t>Naranjito</t>
  </si>
  <si>
    <t>Guaycará</t>
  </si>
  <si>
    <t>Barú</t>
  </si>
  <si>
    <t>Corredor</t>
  </si>
  <si>
    <t>Quebrada Grande</t>
  </si>
  <si>
    <t>Puerto Carrillo</t>
  </si>
  <si>
    <t>Tayutic</t>
  </si>
  <si>
    <t>Talamanca</t>
  </si>
  <si>
    <t>Cahuita</t>
  </si>
  <si>
    <t>Bejuco</t>
  </si>
  <si>
    <t>Páramo</t>
  </si>
  <si>
    <t>Savegre</t>
  </si>
  <si>
    <t>Canoas</t>
  </si>
  <si>
    <t>Rita</t>
  </si>
  <si>
    <t>Cuajiniquil</t>
  </si>
  <si>
    <t>Toro Amarillo</t>
  </si>
  <si>
    <t>San Andrés</t>
  </si>
  <si>
    <t>Porozal</t>
  </si>
  <si>
    <t>Cajón</t>
  </si>
  <si>
    <t>Coyolar</t>
  </si>
  <si>
    <t>Legua</t>
  </si>
  <si>
    <t>Bijagua</t>
  </si>
  <si>
    <t>Brunka</t>
  </si>
  <si>
    <t>Palmar</t>
  </si>
  <si>
    <t>Lagunillas</t>
  </si>
  <si>
    <t>La Virgen</t>
  </si>
  <si>
    <t>Santa Elena</t>
  </si>
  <si>
    <t>Guatuso</t>
  </si>
  <si>
    <t>Katira</t>
  </si>
  <si>
    <t>Llano Bonito</t>
  </si>
  <si>
    <t>Quebrada Honda</t>
  </si>
  <si>
    <t>Matina</t>
  </si>
  <si>
    <t>Batán</t>
  </si>
  <si>
    <t>Sabalito</t>
  </si>
  <si>
    <t>Río Nuevo</t>
  </si>
  <si>
    <t>Acapulco</t>
  </si>
  <si>
    <t>El Cairo</t>
  </si>
  <si>
    <t>San Luis</t>
  </si>
  <si>
    <t>Manzanillo</t>
  </si>
  <si>
    <t>Santa Teresita</t>
  </si>
  <si>
    <t>Sierra</t>
  </si>
  <si>
    <t>Laurel</t>
  </si>
  <si>
    <t>La Amistad</t>
  </si>
  <si>
    <t>Piedras Negras</t>
  </si>
  <si>
    <t>Aguas Claras</t>
  </si>
  <si>
    <t>Germania</t>
  </si>
  <si>
    <t>Los Chiles</t>
  </si>
  <si>
    <t>Caño Negro</t>
  </si>
  <si>
    <t>Belén de Nosarita</t>
  </si>
  <si>
    <t>Cutris</t>
  </si>
  <si>
    <t>Pocosol</t>
  </si>
  <si>
    <t>Canalete</t>
  </si>
  <si>
    <t>Jardín</t>
  </si>
  <si>
    <t>Duacarí</t>
  </si>
  <si>
    <t>Bahía Drake</t>
  </si>
  <si>
    <t>Carara</t>
  </si>
  <si>
    <t>Santa Isabel</t>
  </si>
  <si>
    <t>Zapotal</t>
  </si>
  <si>
    <t>Chira</t>
  </si>
  <si>
    <t>Delicias</t>
  </si>
  <si>
    <t>Cangrejal</t>
  </si>
  <si>
    <t>Río Blanco</t>
  </si>
  <si>
    <t>Volcán</t>
  </si>
  <si>
    <t>Chires</t>
  </si>
  <si>
    <t>Puerto Jiménez</t>
  </si>
  <si>
    <t>Arancibia</t>
  </si>
  <si>
    <t>Tres Equis</t>
  </si>
  <si>
    <t>Carrandí</t>
  </si>
  <si>
    <t>Gutiérrez Braun</t>
  </si>
  <si>
    <t>Sabanillas</t>
  </si>
  <si>
    <t>Pacuarito</t>
  </si>
  <si>
    <t>La Garita</t>
  </si>
  <si>
    <t>Chomes</t>
  </si>
  <si>
    <t>Yolillal</t>
  </si>
  <si>
    <t>El Amparo</t>
  </si>
  <si>
    <t>Puerto Viejo</t>
  </si>
  <si>
    <t>Cabeceras</t>
  </si>
  <si>
    <t>Sixaola</t>
  </si>
  <si>
    <t>Cote</t>
  </si>
  <si>
    <t>Peralta</t>
  </si>
  <si>
    <t>Pittier</t>
  </si>
  <si>
    <t>Guacimal</t>
  </si>
  <si>
    <t>Sierpe</t>
  </si>
  <si>
    <t>Bratsi</t>
  </si>
  <si>
    <t>Boruca</t>
  </si>
  <si>
    <t>Santa Cecilia</t>
  </si>
  <si>
    <t>San Jorge</t>
  </si>
  <si>
    <t>Pilas</t>
  </si>
  <si>
    <t>Reventazón</t>
  </si>
  <si>
    <t>San José O Pizote</t>
  </si>
  <si>
    <t>Potrero Grande</t>
  </si>
  <si>
    <t>Dos Ríos</t>
  </si>
  <si>
    <t>Limoncito</t>
  </si>
  <si>
    <t>Biolley</t>
  </si>
  <si>
    <t>Piedras Blancas</t>
  </si>
  <si>
    <t>Cureña</t>
  </si>
  <si>
    <t>Valle La Estrella</t>
  </si>
  <si>
    <t>Pavón</t>
  </si>
  <si>
    <t>Llanuras del Gaspar</t>
  </si>
  <si>
    <t>Colinas</t>
  </si>
  <si>
    <t>Chánguena</t>
  </si>
  <si>
    <t>Telire</t>
  </si>
  <si>
    <t>Chirripó</t>
  </si>
  <si>
    <t>Fuente: Mideplan-Costa Rica. Índice de Desarrollo Social, 2023.</t>
  </si>
  <si>
    <t>Cuadro 12.29. Costa Rica. Población adulta, situación y grado de discapacidad, según características sociodemográficas y geográficas, octubre y noviembre 2023 (valores absolutos y relativos)</t>
  </si>
  <si>
    <t>Características sociodemográficas y geográficas</t>
  </si>
  <si>
    <t>Total
Absolutos</t>
  </si>
  <si>
    <t xml:space="preserve">Total
Relativos </t>
  </si>
  <si>
    <t>Personas sin discapacidad
Absolutos</t>
  </si>
  <si>
    <t>Personas sin discapacidad
Relativos</t>
  </si>
  <si>
    <t>Personas con discapacidad
Absolutos</t>
  </si>
  <si>
    <t>Personas con discapacidad
Relativos</t>
  </si>
  <si>
    <t>Discapacidad leve a moderada
Absolutos</t>
  </si>
  <si>
    <t>Discapacidad leve a moderada
Relativos</t>
  </si>
  <si>
    <t>Discapacidad severa
Absolutos</t>
  </si>
  <si>
    <t>Discapacidad severa
Relativos</t>
  </si>
  <si>
    <t>Hombre</t>
  </si>
  <si>
    <t>Mujer</t>
  </si>
  <si>
    <t>Edades de 18 a 35 años</t>
  </si>
  <si>
    <t>Edades de 36 a 64 años</t>
  </si>
  <si>
    <t>Edades de 65 años y más</t>
  </si>
  <si>
    <t>Estado soltera</t>
  </si>
  <si>
    <t xml:space="preserve">Estado en unión libre o casada     </t>
  </si>
  <si>
    <t>Estado divorciadas, separadas o viudas</t>
  </si>
  <si>
    <t>Tienen algún seguro de salud</t>
  </si>
  <si>
    <t>No tienen seguro de salud</t>
  </si>
  <si>
    <t>Se identifica indígena</t>
  </si>
  <si>
    <r>
      <t>3,2</t>
    </r>
    <r>
      <rPr>
        <vertAlign val="superscript"/>
        <sz val="11"/>
        <color theme="1"/>
        <rFont val="Open Sans Condensed"/>
      </rPr>
      <t>a/</t>
    </r>
  </si>
  <si>
    <t>Se identifica mulata</t>
  </si>
  <si>
    <t>Se identifica mestiza</t>
  </si>
  <si>
    <t>Se identifica blanca</t>
  </si>
  <si>
    <r>
      <t>Otra o ninguna etnia</t>
    </r>
    <r>
      <rPr>
        <vertAlign val="superscript"/>
        <sz val="11"/>
        <rFont val="Open Sans Condensed"/>
      </rPr>
      <t>1/</t>
    </r>
  </si>
  <si>
    <r>
      <t>3,8</t>
    </r>
    <r>
      <rPr>
        <vertAlign val="superscript"/>
        <sz val="11"/>
        <color theme="1"/>
        <rFont val="Open Sans Condensed"/>
      </rPr>
      <t>a/</t>
    </r>
  </si>
  <si>
    <t>Nació en Costa Rica</t>
  </si>
  <si>
    <t>Nació en otro país</t>
  </si>
  <si>
    <t>Zona urbana</t>
  </si>
  <si>
    <t>Zona rural</t>
  </si>
  <si>
    <t>RegiónCentral</t>
  </si>
  <si>
    <t>Región Chorotega</t>
  </si>
  <si>
    <t>Región Pacífico Central</t>
  </si>
  <si>
    <t>Región Brunca</t>
  </si>
  <si>
    <t>Región Huetar Caribe</t>
  </si>
  <si>
    <t>Región Huetar Norte</t>
  </si>
  <si>
    <t xml:space="preserve">Notas: 1/ Considera a la población que se identifica como negra o afrodescendiente, de origen chino, o aquella que no se identifica con ningún grupo étnico. </t>
  </si>
  <si>
    <t>a/ Coeficiente de variación mayor al 20 %, lo cual indica que la estimación es poco confiable y, por tanto, se debe utilizar con precaución.</t>
  </si>
  <si>
    <t>Cuadro 12.30. Costa Rica. Población adulta y situación de discapacidad, según uso y necesidades de productos de apoyo, servicios y animales de asistencia, octubre y noviembre 2023 (valores absolutos y relativos)</t>
  </si>
  <si>
    <t>Uso y necesidades de productos de apoyo, servicios y animales de asistencia</t>
  </si>
  <si>
    <t>Total
Relativos</t>
  </si>
  <si>
    <t>No utiliza y no necesita</t>
  </si>
  <si>
    <t>No utiliza, pero necesita</t>
  </si>
  <si>
    <t>Sí utiliza, pero necesita otro</t>
  </si>
  <si>
    <t>Sí utiliza y no necesita otro</t>
  </si>
  <si>
    <t>Cuadro 12.31. Costa Rica. Porcentaje de población adulta con discapacidad, por año, según productos de apoyo, servicios y animales de asistencia que utilizan, octubre y noviembre 2023 (valores absolutos y relativos)</t>
  </si>
  <si>
    <t>Productos de apoyo, servicios y animales de asistencia</t>
  </si>
  <si>
    <t>Absolutos</t>
  </si>
  <si>
    <t>Relativos</t>
  </si>
  <si>
    <t>Anteojos o lentes de contacto</t>
  </si>
  <si>
    <t>Bastón, muletas axilares o codo, andaderas, silla de ruedas o vehículo adaptado</t>
  </si>
  <si>
    <t>Complementos nutricionales</t>
  </si>
  <si>
    <t>Pañales, inodoro portátil, silla de baño, zapatos ortopédicos o plantillas</t>
  </si>
  <si>
    <t>Otros productos de apoyo, servicios o animales de asistencia</t>
  </si>
  <si>
    <t>Cama ortopédica, colchón antiescaras u otros mobiliarios adaptados</t>
  </si>
  <si>
    <t>Audífonos</t>
  </si>
  <si>
    <t xml:space="preserve">Anuario estadístico 2023-2024: </t>
  </si>
  <si>
    <r>
      <rPr>
        <b/>
        <sz val="12"/>
        <rFont val="Open Sans SemiCondensed"/>
      </rPr>
      <t>Cuadro 12.1</t>
    </r>
    <r>
      <rPr>
        <sz val="12"/>
        <rFont val="Open Sans SemiCondensed"/>
      </rPr>
      <t xml:space="preserve"> - Costa Rica. Cantidad de clientes, ventas y precio promedio (¢/kWh) del Sistema eléctrico nacional  por sector de consumo, 2023-2024</t>
    </r>
  </si>
  <si>
    <r>
      <rPr>
        <b/>
        <sz val="12"/>
        <rFont val="Open Sans SemiCondensed"/>
      </rPr>
      <t>Cuadro 12.2</t>
    </r>
    <r>
      <rPr>
        <sz val="12"/>
        <rFont val="Open Sans SemiCondensed"/>
      </rPr>
      <t xml:space="preserve"> - Costa Rica. Demanda de energía eléctrica en GWh y porcentaje de crecimiento escenario base por año, según sector de consumo, 2023-2024</t>
    </r>
  </si>
  <si>
    <r>
      <rPr>
        <b/>
        <sz val="12"/>
        <rFont val="Open Sans SemiCondensed"/>
      </rPr>
      <t>Cuadro 12.3</t>
    </r>
    <r>
      <rPr>
        <sz val="12"/>
        <rFont val="Open Sans SemiCondensed"/>
      </rPr>
      <t xml:space="preserve"> - Costa Rica. Recursos de apelación entrados a los Tribunales de apelación de sentencia por año según título, delito y leyes especiales, 2023-2024</t>
    </r>
  </si>
  <si>
    <r>
      <rPr>
        <b/>
        <sz val="12"/>
        <rFont val="Open Sans SemiCondensed"/>
      </rPr>
      <t>Cuadro 12.4</t>
    </r>
    <r>
      <rPr>
        <sz val="12"/>
        <rFont val="Open Sans SemiCondensed"/>
      </rPr>
      <t xml:space="preserve"> - Costa Rica. Casos entrados en primera instancia por materia, según provincia donde ocurrió el hecho, 2023-2024</t>
    </r>
  </si>
  <si>
    <r>
      <rPr>
        <b/>
        <sz val="12"/>
        <rFont val="Open Sans SemiCondensed"/>
      </rPr>
      <t>Cuadro 12.5</t>
    </r>
    <r>
      <rPr>
        <sz val="12"/>
        <rFont val="Open Sans SemiCondensed"/>
      </rPr>
      <t xml:space="preserve"> - Costa Rica. Casos en trámite en primera instancia por materia, según provincia donde ocurrió el hecho, 2023-2024</t>
    </r>
  </si>
  <si>
    <r>
      <rPr>
        <b/>
        <sz val="12"/>
        <rFont val="Open Sans SemiCondensed"/>
      </rPr>
      <t>Cuadro 12.6</t>
    </r>
    <r>
      <rPr>
        <sz val="12"/>
        <rFont val="Open Sans SemiCondensed"/>
      </rPr>
      <t xml:space="preserve"> - Costa Rica. Homicidios dolosos atendidos por el Organismo de Investigación Judicial según provincia donde ocurrió el hecho, 2023-2024</t>
    </r>
  </si>
  <si>
    <r>
      <rPr>
        <b/>
        <sz val="12"/>
        <rFont val="Open Sans SemiCondensed"/>
      </rPr>
      <t>Cuadro 12.8</t>
    </r>
    <r>
      <rPr>
        <sz val="12"/>
        <rFont val="Open Sans SemiCondensed"/>
      </rPr>
      <t xml:space="preserve"> - Costa Rica. Población penitenciaria por año y sexo según tipo de programa, 2023-2024</t>
    </r>
  </si>
  <si>
    <r>
      <rPr>
        <b/>
        <sz val="12"/>
        <rFont val="Open Sans SemiCondensed"/>
      </rPr>
      <t>Cuadro 12.9</t>
    </r>
    <r>
      <rPr>
        <sz val="12"/>
        <rFont val="Open Sans SemiCondensed"/>
      </rPr>
      <t xml:space="preserve"> - Costa Rica. Población y tasas penitenciarias, 2023-2024</t>
    </r>
  </si>
  <si>
    <r>
      <rPr>
        <b/>
        <sz val="12"/>
        <rFont val="Open Sans SemiCondensed"/>
      </rPr>
      <t>Cuadro 12.10</t>
    </r>
    <r>
      <rPr>
        <sz val="12"/>
        <rFont val="Open Sans SemiCondensed"/>
      </rPr>
      <t xml:space="preserve"> - Costa Rica. Casos entrados en las Fiscalías penales de adultos por concepto de delitos sexuales según tipo de delito sexual, 2023-2024</t>
    </r>
  </si>
  <si>
    <r>
      <rPr>
        <b/>
        <sz val="12"/>
        <rFont val="Open Sans SemiCondensed"/>
      </rPr>
      <t>Cuadro 12.11</t>
    </r>
    <r>
      <rPr>
        <sz val="12"/>
        <rFont val="Open Sans SemiCondensed"/>
      </rPr>
      <t xml:space="preserve"> - Costa Rica. Cantidad decomisada de droga por año según tipo de droga, 2023-2024</t>
    </r>
  </si>
  <si>
    <r>
      <rPr>
        <b/>
        <sz val="12"/>
        <rFont val="Open Sans SemiCondensed"/>
      </rPr>
      <t>Cuadro 12.12</t>
    </r>
    <r>
      <rPr>
        <sz val="12"/>
        <rFont val="Open Sans SemiCondensed"/>
      </rPr>
      <t xml:space="preserve"> - Costa Rica. Asegurados directos por año, según tipo de seguro y condición de aseguramiento, 2023-2024</t>
    </r>
  </si>
  <si>
    <r>
      <rPr>
        <b/>
        <sz val="12"/>
        <rFont val="Open Sans SemiCondensed"/>
      </rPr>
      <t>Cuadro 12.13</t>
    </r>
    <r>
      <rPr>
        <sz val="12"/>
        <rFont val="Open Sans SemiCondensed"/>
      </rPr>
      <t xml:space="preserve"> - Costa Rica. Asegurados directos del seguro de enfermedad y maternidad por año según rama de actividad económica, 2023-2024</t>
    </r>
  </si>
  <si>
    <r>
      <rPr>
        <b/>
        <sz val="12"/>
        <rFont val="Open Sans SemiCondensed"/>
      </rPr>
      <t>Cuadro 12.14</t>
    </r>
    <r>
      <rPr>
        <sz val="12"/>
        <rFont val="Open Sans SemiCondensed"/>
      </rPr>
      <t xml:space="preserve"> - Costa Rica. Asegurados directos del seguro de invalidez, vejez y muerte por sector institucional según año, 2023-2024</t>
    </r>
  </si>
  <si>
    <r>
      <rPr>
        <b/>
        <sz val="12"/>
        <rFont val="Open Sans SemiCondensed"/>
      </rPr>
      <t>Cuadro 12.15</t>
    </r>
    <r>
      <rPr>
        <sz val="12"/>
        <rFont val="Open Sans SemiCondensed"/>
      </rPr>
      <t xml:space="preserve"> - Costa Rica. Asegurados directos del seguro de invalidez, vejez y muerte por año, según rama de actividad económica , 2023-2024</t>
    </r>
  </si>
  <si>
    <r>
      <rPr>
        <b/>
        <sz val="12"/>
        <rFont val="Open Sans SemiCondensed"/>
      </rPr>
      <t>Cuadro 12.16</t>
    </r>
    <r>
      <rPr>
        <sz val="12"/>
        <rFont val="Open Sans SemiCondensed"/>
      </rPr>
      <t xml:space="preserve"> - Costa Rica. Pensionados y monto mensual pagado por tipo de riesgo del seguro de invalidez, vejez y muerte, 2023-2024</t>
    </r>
  </si>
  <si>
    <r>
      <rPr>
        <b/>
        <sz val="12"/>
        <rFont val="Open Sans SemiCondensed"/>
      </rPr>
      <t>Cuadro 12.17</t>
    </r>
    <r>
      <rPr>
        <sz val="12"/>
        <rFont val="Open Sans SemiCondensed"/>
      </rPr>
      <t xml:space="preserve"> - Costa Rica. Días paciente, días cama y número de camas por año según servicio, 2023-2024</t>
    </r>
  </si>
  <si>
    <r>
      <rPr>
        <b/>
        <sz val="12"/>
        <rFont val="Open Sans SemiCondensed"/>
      </rPr>
      <t>Cuadro 12.18</t>
    </r>
    <r>
      <rPr>
        <sz val="12"/>
        <rFont val="Open Sans SemiCondensed"/>
      </rPr>
      <t xml:space="preserve"> - Costa Rica. Vehículos automotores en circulación por año según estilo de vehículo, 2023-2024</t>
    </r>
  </si>
  <si>
    <r>
      <rPr>
        <b/>
        <sz val="12"/>
        <rFont val="Open Sans SemiCondensed"/>
      </rPr>
      <t>Cuadro 12.19</t>
    </r>
    <r>
      <rPr>
        <sz val="12"/>
        <rFont val="Open Sans SemiCondensed"/>
      </rPr>
      <t xml:space="preserve"> - Costa Rica. Movimiento vehicular por año según puesto de peaje, 2023-2024</t>
    </r>
  </si>
  <si>
    <r>
      <rPr>
        <b/>
        <sz val="12"/>
        <rFont val="Open Sans SemiCondensed"/>
      </rPr>
      <t>Cuadro 12.21</t>
    </r>
    <r>
      <rPr>
        <sz val="12"/>
        <rFont val="Open Sans SemiCondensed"/>
      </rPr>
      <t xml:space="preserve"> - Costa Rica. Accidentes de tránsito en rutas nacionales con lesionados y fallecidos en sitio, 2023-2024</t>
    </r>
  </si>
  <si>
    <r>
      <rPr>
        <b/>
        <sz val="12"/>
        <rFont val="Open Sans SemiCondensed"/>
      </rPr>
      <t>Cuadro 12.23</t>
    </r>
    <r>
      <rPr>
        <sz val="12"/>
        <rFont val="Open Sans SemiCondensed"/>
      </rPr>
      <t xml:space="preserve"> - Costa Rica. Pasajeros transportados en ferrocarril por estación según año, 2023-2024</t>
    </r>
  </si>
  <si>
    <r>
      <rPr>
        <b/>
        <sz val="12"/>
        <rFont val="Open Sans SemiCondensed"/>
      </rPr>
      <t xml:space="preserve">Cuadro 12.24 </t>
    </r>
    <r>
      <rPr>
        <sz val="12"/>
        <rFont val="Open Sans SemiCondensed"/>
      </rPr>
      <t>- Costa Rica. Casos registrados de enfermedades de declaración obligatoria por año según causa específica, 2023-2024</t>
    </r>
  </si>
  <si>
    <r>
      <rPr>
        <b/>
        <sz val="12"/>
        <rFont val="Open Sans SemiCondensed"/>
      </rPr>
      <t>Cuadro 12.25</t>
    </r>
    <r>
      <rPr>
        <sz val="12"/>
        <rFont val="Open Sans SemiCondensed"/>
      </rPr>
      <t xml:space="preserve"> - Costa Rica. Mortalidad por enfermedades de declaración obligatoria por año según causa específica, 2023-2024</t>
    </r>
  </si>
  <si>
    <r>
      <rPr>
        <b/>
        <sz val="12"/>
        <rFont val="Open Sans SemiCondensed"/>
      </rPr>
      <t>Cuadro 12.26</t>
    </r>
    <r>
      <rPr>
        <sz val="12"/>
        <rFont val="Open Sans SemiCondensed"/>
      </rPr>
      <t xml:space="preserve"> - Costa Rica. Tasa de enfermedades declaración obligatoria, 2023-2024</t>
    </r>
  </si>
  <si>
    <r>
      <rPr>
        <b/>
        <sz val="12"/>
        <rFont val="Open Sans SemiCondensed"/>
      </rPr>
      <t>Cuadro 12.27</t>
    </r>
    <r>
      <rPr>
        <sz val="12"/>
        <rFont val="Open Sans SemiCondensed"/>
      </rPr>
      <t xml:space="preserve"> - Costa Rica. Cobertura de vacunación en niños, 2023-2024</t>
    </r>
  </si>
  <si>
    <r>
      <rPr>
        <b/>
        <sz val="12"/>
        <color rgb="FF000000"/>
        <rFont val="Open Sans SemiCondensed"/>
      </rPr>
      <t>Cuadro 12.28</t>
    </r>
    <r>
      <rPr>
        <sz val="12"/>
        <color rgb="FF000000"/>
        <rFont val="Open Sans SemiCondensed"/>
      </rPr>
      <t xml:space="preserve"> - Costa Rica. Índice de desarrollo social distrital según División Territorial Administrativa, 2023</t>
    </r>
  </si>
  <si>
    <t>Comercio y servicios</t>
  </si>
  <si>
    <t>2/ Corresponde a miles de kWh.</t>
  </si>
  <si>
    <t>Notas: 1/ Promedio anual.</t>
  </si>
  <si>
    <t>Fuente: Instituto Costarricense de Electricidad. Proceso tarifas de electricidad, 2023-2024.</t>
  </si>
  <si>
    <t>Cuadro 12.1. Costa Rica. Cantidad de clientes, ventas y precio promedio (¢/kWh) del Sistema eléctrico nacional por sector de consumo, 2023-2024</t>
  </si>
  <si>
    <t>Cuadro 12.2. Costa Rica. Demanda de energía eléctrica en GWh1/ y porcentaje de crecimiento por año según sector de consumo, 2023-2024</t>
  </si>
  <si>
    <t>Sector residencial</t>
  </si>
  <si>
    <t>Sector comercio y servicios</t>
  </si>
  <si>
    <t>Cuadro 12.3. Costa Rica. Recursos de apelación entrados a los Tribunales de apelación de sentencia por año según título, delito y leyes especiales, 2023-2024</t>
  </si>
  <si>
    <t>Cuadro 12.4. Costa Rica. Casos entrados en primera instancia por materia según provincia donde ocurrió el hecho, 2023-2024</t>
  </si>
  <si>
    <t>Cuadro 12.5. Costa Rica. Casos en trámite en primera instancia por materia según provincia donde ocurrió el hecho, 2023-2024</t>
  </si>
  <si>
    <t>Cuadro 12.6. Costa Rica. Homicidios dolosos atendidos por el Organismo de Investigación Judicial según provincia donde ocurrió el hecho, 2023-2024</t>
  </si>
  <si>
    <t>Fuente: Poder Judicial-Costa Rica. Subproceso de estadística, Departamento de planificación, 2023-2024.</t>
  </si>
  <si>
    <t>Fuente: Poder Judicial-Costa Rica. Subproceso de estadística. Departamento de planificación, 2023-2024.</t>
  </si>
  <si>
    <t>Fuente: Poder Judicial-Costa Rica. Anuario de estadísticas policiales, 2023-2024.</t>
  </si>
  <si>
    <t>Fuente: Ministerio de Justicia y Paz-Costa Rica. Anuario: compendio de estadísticas del sistema penitenciario costarricense, 2023-2024.</t>
  </si>
  <si>
    <t>Cuadro 12.8. Costa Rica. Población penitenciaria por año y sexo según tipo de programa, 2023-2024</t>
  </si>
  <si>
    <t>Tipo de programa</t>
  </si>
  <si>
    <t>Cuadro 12.9. Costa Rica. Población y tasas penitenciarias, 2023-2024</t>
  </si>
  <si>
    <t>INEC-Costa Rica. Estimaciones y proyecciones nacionales de población 1950-2100, julio 2024.</t>
  </si>
  <si>
    <t>Proxenetismo agravado</t>
  </si>
  <si>
    <t>Seducción o encuentros con personas menores de edad</t>
  </si>
  <si>
    <t>Cuadro 12.10. Costa Rica. Casos entrados en las Fiscalías Penales de Adultos por concepto de delitos sexuales según tipo de delito sexual, 2023-2024</t>
  </si>
  <si>
    <r>
      <t>Cuadro 12.11. Costa Rica. Cantidad decomisada de droga</t>
    </r>
    <r>
      <rPr>
        <b/>
        <vertAlign val="superscript"/>
        <sz val="12"/>
        <color rgb="FF000000"/>
        <rFont val="Open Sans Condensed"/>
      </rPr>
      <t>1/</t>
    </r>
    <r>
      <rPr>
        <b/>
        <sz val="12"/>
        <color indexed="8"/>
        <rFont val="Open Sans Condensed"/>
      </rPr>
      <t xml:space="preserve"> por año según tipo de droga, 2023-2024</t>
    </r>
  </si>
  <si>
    <t>Fuente: Unidad de Información y Estadística Nacional sobre Drogas, con información del Ministerio de Seguridad Pública, Policía de control de drogas y Oficina de planes y operaciones del OIJ, 2023-2024.</t>
  </si>
  <si>
    <t>Cuadro 12.12. Costa Rica. Asegurados directos por año, según tipo de seguro y condición de aseguramiento, 2023-2024</t>
  </si>
  <si>
    <t>Fuente: Caja Costarricense del Seguro Social (CCSS). Sistema de estadística de patronos, trabajadores y salarios, 2023-2024.</t>
  </si>
  <si>
    <t>Cuadro 12.13. Costa Rica. Asegurados directos del seguro de enfermedad y maternidad por año según rama de actividad económica, 2023-2024</t>
  </si>
  <si>
    <t xml:space="preserve">Cuadro 12.14. Costa Rica. Asegurados directos del seguro de invalidez, vejez y muerte por sector institucional según año, 2023-2024 </t>
  </si>
  <si>
    <t>Fuente: Caja Costarricense del Seguro Social (CCSS). Anuario estadístico, 2023-2024.</t>
  </si>
  <si>
    <t>Cuadro 12.15. Costa Rica. Asegurados directos del seguro de invalidez, vejez y muerte por año, según rama de actividad económica , 2023-2024</t>
  </si>
  <si>
    <t>Cuadro 12.16. Costa Rica. Pensionados y monto mensual pagado por tipo de riesgo del seguro de invalidez, vejez y muerte, 2023-2024 (en miles de colones)</t>
  </si>
  <si>
    <t>Fuente: Caja Costarricense del Seguro Social (CCSS). Sistema integrado de pensiones, 2023-2024.</t>
  </si>
  <si>
    <t>Cuadro 12.17. Costa Rica. Días paciente, días cama y número de camas por año según servicio, 2023-2024</t>
  </si>
  <si>
    <t>Fuente: Caja Costarricense del Seguro Social (CCSS). Área de estadística, 2023-2024.</t>
  </si>
  <si>
    <t>Cuadro 12.18. Costa Rica. Vehículos automotores en circulación por año según estilo de vehículo, 2023-2024</t>
  </si>
  <si>
    <t xml:space="preserve">Fuente: Ministerio de Obras Públicas y Transporte-Costa Rica, Proceso gestión de la información y el conocimiento, 2023-2024. </t>
  </si>
  <si>
    <t>Cuadro 12.19. Costa Rica. Movimiento vehicular por año según puesto de peaje, 2023-2024</t>
  </si>
  <si>
    <t>Fuente: Ministerio de Obras Públicas y Transporte-Costa Rica, Proceso gestión de la información y el conocimiento, 2023-2024.</t>
  </si>
  <si>
    <t xml:space="preserve">Fuente: Ministerio de Obras Públicas y Transporte-Costa Rica, Proceso gestión de la información y el conocimiento, 2023. </t>
  </si>
  <si>
    <t>3/ Corresponden a la terminal de contenedores de Moín.</t>
  </si>
  <si>
    <t>Hierro y similares</t>
  </si>
  <si>
    <t>Cuadro 12.21. Costa Rica. Accidentes de tránsito en rutas nacionales con lesionados y fallecidos en sitio, 2023-2024</t>
  </si>
  <si>
    <t>Cuadro 12.23. Costa Rica. Pasajeros transportados en ferrocarril por estación según año, 2023-2024</t>
  </si>
  <si>
    <t>Cuadro 12.24. Costa Rica. Casos registrados de enfermedades de declaración obligatoria por año según causa específica, 2023-2024</t>
  </si>
  <si>
    <t>Fuente: Ministerio de Salud-Costa Rica. Dirección vigilancia de la salud, Unidad de indicadores de salud, 2023-2024.</t>
  </si>
  <si>
    <t>Nota: 1/ Se registran los datos correspondientes a infección respiratoria aguda de vías superiores (IRAS).</t>
  </si>
  <si>
    <r>
      <t>Enfermedades infecciosa intestinal</t>
    </r>
    <r>
      <rPr>
        <b/>
        <vertAlign val="superscript"/>
        <sz val="11"/>
        <rFont val="Open Sans Condensed"/>
      </rPr>
      <t>1/</t>
    </r>
  </si>
  <si>
    <r>
      <t>Zoonosis bacteriana</t>
    </r>
    <r>
      <rPr>
        <b/>
        <vertAlign val="superscript"/>
        <sz val="11"/>
        <color theme="1"/>
        <rFont val="Open Sans Condensed"/>
      </rPr>
      <t>3/</t>
    </r>
  </si>
  <si>
    <r>
      <t>Infección transmisión sexual</t>
    </r>
    <r>
      <rPr>
        <b/>
        <vertAlign val="superscript"/>
        <sz val="11"/>
        <color theme="1"/>
        <rFont val="Open Sans Condensed"/>
      </rPr>
      <t>5/</t>
    </r>
  </si>
  <si>
    <t>Tétanos neonatal</t>
  </si>
  <si>
    <t>Meningitis meningocócica</t>
  </si>
  <si>
    <t>1/ Para los años 2022-2023 se  obtiene del código de la CIE 10: A00-A09 Enfermedades infecciosa intestina.</t>
  </si>
  <si>
    <t>3/ Para los años 2022-2023 se obtiene del código de la CIE 10: A20-A28 Zoonosis bacteriana.</t>
  </si>
  <si>
    <t>4/ Para los años 2022-2023 el evento no es de Notificación obligatoria.</t>
  </si>
  <si>
    <t>5/ Para los años 2022-2023 se obtiene del código de la CIE 10: A64.X Infección transmisión sexual.</t>
  </si>
  <si>
    <t>Fuente: Ministerio de Salud-Costa Rica. Unidad indicadores salud, Direcc. vigilancia salud, 2023-2024.</t>
  </si>
  <si>
    <t>Cuadro 12.25. Costa Rica. Mortalidad por enfermedades de declaración obligatoria por año según causa específica, 2023-2024 (cifras absolutas)</t>
  </si>
  <si>
    <t>Cuadro 12.26. Costa Rica. Tasa de enfermedades declaración obligatoria, 2023-2024 (por 100 000 habitantes)</t>
  </si>
  <si>
    <t>Fuente: Ministerio de Salud-Costa Rica. Dirección vigilancia de la salud, Unidad seguimiento de indicadores de salud, 2023-2024.</t>
  </si>
  <si>
    <t>Cuadro 12.27. Costa Rica. Cobertura de vacunación en niños, 2023-2024 (porcentaje)</t>
  </si>
  <si>
    <t>Fuente: INEC-Costa Rica. Encuesta nacional sobre discapacidad, 2023.</t>
  </si>
  <si>
    <t>Cuadro 12.7. Costa Rica. Suicidios atendidos por el Organismo de Investigación Judicial según provincia donde ocurrió el hecho, 2023-2024</t>
  </si>
  <si>
    <r>
      <rPr>
        <b/>
        <sz val="12"/>
        <color rgb="FF000000"/>
        <rFont val="Open Sans SemiCondensed"/>
      </rPr>
      <t>Cuadro 12.7</t>
    </r>
    <r>
      <rPr>
        <sz val="12"/>
        <color rgb="FF000000"/>
        <rFont val="Open Sans SemiCondensed"/>
      </rPr>
      <t xml:space="preserve"> - Costa Rica. Suicidios atendidos por el Organismo de Investigación Judicial  según provincia donde ocurrió el hecho, 2023-2024</t>
    </r>
  </si>
  <si>
    <t xml:space="preserve"> 2 012</t>
  </si>
  <si>
    <t>1 356</t>
  </si>
  <si>
    <t xml:space="preserve"> 1 700</t>
  </si>
  <si>
    <t>1 044</t>
  </si>
  <si>
    <t>Cuadro 12.20. Costa Rica. Naves atracadas por año según puerto y tipos de nave, 2023-2024</t>
  </si>
  <si>
    <r>
      <rPr>
        <b/>
        <sz val="12"/>
        <color rgb="FF000000"/>
        <rFont val="Open Sans SemiCondensed"/>
      </rPr>
      <t xml:space="preserve">Cuadro 12.20 </t>
    </r>
    <r>
      <rPr>
        <sz val="12"/>
        <color rgb="FF000000"/>
        <rFont val="Open Sans SemiCondensed"/>
      </rPr>
      <t>- Costa Rica. Naves atracadas por año según puerto y tipos de nave, 2023-2024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</si>
</sst>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1">
    <numFmt numFmtId="43" formatCode="_-* #,##0.00_-;\-* #,##0.00_-;_-* &quot;-&quot;??_-;_-@_-"/>
    <numFmt numFmtId="164" formatCode="#\ ###\ ##0"/>
    <numFmt numFmtId="165" formatCode="#\ ###\ ##0.0"/>
    <numFmt numFmtId="166" formatCode="#\ ##0"/>
    <numFmt numFmtId="167" formatCode="0.0%"/>
    <numFmt numFmtId="168" formatCode="#\ ###\ ###"/>
    <numFmt numFmtId="169" formatCode="\ #\ ###\ ##0"/>
    <numFmt numFmtId="170" formatCode="#\ ###\ ###\ ###"/>
    <numFmt numFmtId="171" formatCode="#\ ###\ ###\ ##0"/>
    <numFmt numFmtId="172" formatCode="_(* #,##0_);_(* \(#,##0\);_(* &quot;-&quot;??_);_(@_)"/>
    <numFmt numFmtId="173" formatCode="###0"/>
    <numFmt numFmtId="174" formatCode="0.0"/>
    <numFmt numFmtId="175" formatCode="###\ ###\ ###"/>
    <numFmt numFmtId="176" formatCode="###0.0"/>
    <numFmt numFmtId="177" formatCode="_-* #,##0_-;\-* #,##0_-;_-* &quot;-&quot;??_-;_-@_-"/>
    <numFmt numFmtId="178" formatCode="#,##0.0;[Red]#,##0.0"/>
    <numFmt numFmtId="179" formatCode="##\ ###\ ##0.0"/>
    <numFmt numFmtId="180" formatCode="###.0\ ###\ ###"/>
    <numFmt numFmtId="181" formatCode="&quot; &quot;#,##0.00&quot; &quot;;&quot; (&quot;#,##0.00&quot;)&quot;;&quot; -&quot;#&quot; &quot;;&quot; &quot;@&quot; &quot;"/>
    <numFmt numFmtId="182" formatCode="&quot; &quot;#,##0.00&quot;   &quot;;&quot;-&quot;#,##0.00&quot;   &quot;;&quot; -&quot;#&quot;   &quot;;&quot; &quot;@&quot; &quot;"/>
    <numFmt numFmtId="183" formatCode="&quot; &quot;#,##0.00&quot; &quot;;&quot;-&quot;#,##0.00&quot; &quot;;&quot; -&quot;#&quot; &quot;;&quot; &quot;@&quot; &quot;"/>
  </numFmts>
  <fonts count="6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</font>
    <font>
      <b/>
      <sz val="12"/>
      <name val="Open Sans Condensed"/>
    </font>
    <font>
      <sz val="11"/>
      <name val="Open Sans Condensed"/>
    </font>
    <font>
      <b/>
      <sz val="11"/>
      <name val="Open Sans Condensed"/>
    </font>
    <font>
      <vertAlign val="superscript"/>
      <sz val="11"/>
      <name val="Open Sans Condensed"/>
    </font>
    <font>
      <sz val="12"/>
      <name val="Open Sans Condensed"/>
    </font>
    <font>
      <sz val="10"/>
      <name val="MS Sans Serif"/>
      <family val="2"/>
    </font>
    <font>
      <b/>
      <sz val="12"/>
      <color indexed="8"/>
      <name val="Open Sans Condensed"/>
    </font>
    <font>
      <sz val="11"/>
      <color indexed="8"/>
      <name val="Open Sans Condensed"/>
    </font>
    <font>
      <b/>
      <sz val="11"/>
      <color indexed="8"/>
      <name val="Open Sans Condensed"/>
    </font>
    <font>
      <b/>
      <vertAlign val="superscript"/>
      <sz val="11"/>
      <color indexed="8"/>
      <name val="Open Sans Condensed"/>
    </font>
    <font>
      <b/>
      <vertAlign val="superscript"/>
      <sz val="11"/>
      <color rgb="FF000000"/>
      <name val="Open Sans Condensed"/>
    </font>
    <font>
      <sz val="10"/>
      <name val="Arial"/>
      <family val="2"/>
    </font>
    <font>
      <vertAlign val="superscript"/>
      <sz val="12"/>
      <name val="ChollaSansThin"/>
    </font>
    <font>
      <sz val="10"/>
      <name val="Open Sans Condensed"/>
    </font>
    <font>
      <b/>
      <vertAlign val="superscript"/>
      <sz val="11"/>
      <name val="Open Sans Condensed"/>
    </font>
    <font>
      <b/>
      <sz val="12"/>
      <color theme="1"/>
      <name val="Open Sans Condensed"/>
    </font>
    <font>
      <b/>
      <sz val="11"/>
      <color theme="1"/>
      <name val="Open Sans Condensed"/>
    </font>
    <font>
      <sz val="11"/>
      <color theme="1"/>
      <name val="Open Sans Condensed"/>
    </font>
    <font>
      <sz val="14"/>
      <name val="Open Sans Condensed"/>
    </font>
    <font>
      <vertAlign val="superscript"/>
      <sz val="9"/>
      <name val="Arial"/>
      <family val="2"/>
    </font>
    <font>
      <sz val="11"/>
      <color indexed="10"/>
      <name val="Open Sans Condensed"/>
    </font>
    <font>
      <sz val="10"/>
      <name val="Verdana"/>
      <family val="2"/>
    </font>
    <font>
      <b/>
      <vertAlign val="superscript"/>
      <sz val="11"/>
      <color theme="1"/>
      <name val="Open Sans Condensed"/>
    </font>
    <font>
      <vertAlign val="superscript"/>
      <sz val="11"/>
      <color theme="1"/>
      <name val="Open Sans Condensed"/>
    </font>
    <font>
      <sz val="10"/>
      <name val="Times New Roman"/>
      <family val="1"/>
    </font>
    <font>
      <sz val="10"/>
      <name val="Verdana"/>
      <family val="2"/>
    </font>
    <font>
      <sz val="10"/>
      <name val="Arial"/>
      <family val="2"/>
    </font>
    <font>
      <u/>
      <sz val="10"/>
      <color theme="10"/>
      <name val="MS Sans Serif"/>
    </font>
    <font>
      <sz val="18"/>
      <color theme="1"/>
      <name val="Open Sans Condensed"/>
    </font>
    <font>
      <sz val="12"/>
      <name val="Open Sans SemiCondensed"/>
    </font>
    <font>
      <b/>
      <sz val="15"/>
      <color theme="1"/>
      <name val="Open Sans SemiCondensed"/>
    </font>
    <font>
      <sz val="12"/>
      <color theme="1"/>
      <name val="Open Sans SemiCondensed"/>
    </font>
    <font>
      <b/>
      <sz val="12"/>
      <name val="Open Sans SemiCondensed"/>
    </font>
    <font>
      <b/>
      <sz val="22"/>
      <color rgb="FF002F87"/>
      <name val="Open Sans Condensed"/>
    </font>
    <font>
      <sz val="19"/>
      <color rgb="FF002F87"/>
      <name val="Open Sans Condensed Light"/>
    </font>
    <font>
      <b/>
      <sz val="18"/>
      <color rgb="FFAF0061"/>
      <name val="Open Sans SemiCondensed"/>
    </font>
    <font>
      <b/>
      <u/>
      <sz val="14"/>
      <color rgb="FFAF0061"/>
      <name val="Open Sans Condensed"/>
    </font>
    <font>
      <u/>
      <sz val="11"/>
      <color theme="10"/>
      <name val="Calibri"/>
      <family val="2"/>
      <scheme val="minor"/>
    </font>
    <font>
      <sz val="9"/>
      <name val="Geneva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b/>
      <vertAlign val="superscript"/>
      <sz val="12"/>
      <color rgb="FF000000"/>
      <name val="Open Sans Condensed"/>
    </font>
    <font>
      <sz val="10"/>
      <color rgb="FF000000"/>
      <name val="Arial"/>
      <family val="2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1"/>
      <color rgb="FF000000"/>
      <name val="Liberation Sans"/>
    </font>
    <font>
      <sz val="11"/>
      <color rgb="FF000000"/>
      <name val="Calibri"/>
      <family val="2"/>
    </font>
    <font>
      <sz val="11"/>
      <color rgb="FF000000"/>
      <name val="Aptos Narrow"/>
    </font>
    <font>
      <sz val="10"/>
      <color rgb="FF333333"/>
      <name val="Liberation Sans"/>
    </font>
    <font>
      <b/>
      <vertAlign val="superscript"/>
      <sz val="12"/>
      <name val="Open Sans Condensed"/>
    </font>
    <font>
      <b/>
      <sz val="12"/>
      <color rgb="FF000000"/>
      <name val="Open Sans SemiCondensed"/>
    </font>
    <font>
      <sz val="12"/>
      <color rgb="FF000000"/>
      <name val="Open Sans SemiCondensed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C6D4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80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14" fillId="0" borderId="0"/>
    <xf numFmtId="40" fontId="2" fillId="0" borderId="0" applyFont="0" applyFill="0" applyBorder="0" applyAlignment="0" applyProtection="0"/>
    <xf numFmtId="0" fontId="14" fillId="0" borderId="0"/>
    <xf numFmtId="0" fontId="2" fillId="0" borderId="0"/>
    <xf numFmtId="0" fontId="24" fillId="0" borderId="0"/>
    <xf numFmtId="0" fontId="27" fillId="0" borderId="0"/>
    <xf numFmtId="9" fontId="28" fillId="0" borderId="0" applyFon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0" fillId="0" borderId="0" applyNumberFormat="0" applyFill="0" applyBorder="0" applyAlignment="0" applyProtection="0"/>
    <xf numFmtId="0" fontId="14" fillId="0" borderId="0"/>
    <xf numFmtId="0" fontId="41" fillId="0" borderId="0"/>
    <xf numFmtId="0" fontId="1" fillId="0" borderId="0"/>
    <xf numFmtId="0" fontId="14" fillId="0" borderId="0"/>
    <xf numFmtId="0" fontId="3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42" fillId="0" borderId="0" applyNumberFormat="0" applyFill="0" applyBorder="0" applyAlignment="0" applyProtection="0">
      <alignment wrapText="1"/>
    </xf>
    <xf numFmtId="0" fontId="42" fillId="0" borderId="0" applyNumberFormat="0" applyFill="0" applyBorder="0" applyAlignment="0" applyProtection="0"/>
    <xf numFmtId="0" fontId="14" fillId="0" borderId="0">
      <alignment wrapText="1"/>
    </xf>
    <xf numFmtId="0" fontId="14" fillId="0" borderId="0">
      <alignment wrapText="1"/>
    </xf>
    <xf numFmtId="0" fontId="28" fillId="0" borderId="0"/>
    <xf numFmtId="0" fontId="14" fillId="0" borderId="0"/>
    <xf numFmtId="0" fontId="1" fillId="0" borderId="0"/>
    <xf numFmtId="0" fontId="1" fillId="0" borderId="0"/>
    <xf numFmtId="0" fontId="28" fillId="0" borderId="0"/>
    <xf numFmtId="0" fontId="14" fillId="0" borderId="0"/>
    <xf numFmtId="0" fontId="43" fillId="0" borderId="0"/>
    <xf numFmtId="0" fontId="8" fillId="0" borderId="0"/>
    <xf numFmtId="0" fontId="45" fillId="0" borderId="0"/>
    <xf numFmtId="181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 applyBorder="0" applyProtection="0"/>
    <xf numFmtId="0" fontId="47" fillId="4" borderId="0" applyNumberFormat="0" applyBorder="0" applyProtection="0"/>
    <xf numFmtId="0" fontId="47" fillId="5" borderId="0" applyNumberFormat="0" applyBorder="0" applyProtection="0"/>
    <xf numFmtId="0" fontId="46" fillId="6" borderId="0" applyNumberFormat="0" applyBorder="0" applyProtection="0"/>
    <xf numFmtId="0" fontId="48" fillId="7" borderId="0" applyNumberFormat="0" applyBorder="0" applyProtection="0"/>
    <xf numFmtId="0" fontId="49" fillId="8" borderId="0" applyNumberFormat="0" applyBorder="0" applyProtection="0"/>
    <xf numFmtId="0" fontId="50" fillId="0" borderId="0" applyNumberFormat="0" applyBorder="0" applyProtection="0"/>
    <xf numFmtId="0" fontId="51" fillId="9" borderId="0" applyNumberFormat="0" applyBorder="0" applyProtection="0"/>
    <xf numFmtId="0" fontId="52" fillId="0" borderId="0" applyNumberFormat="0" applyBorder="0" applyProtection="0"/>
    <xf numFmtId="0" fontId="53" fillId="0" borderId="0" applyNumberFormat="0" applyBorder="0" applyProtection="0"/>
    <xf numFmtId="0" fontId="54" fillId="0" borderId="0" applyNumberFormat="0" applyBorder="0" applyProtection="0"/>
    <xf numFmtId="0" fontId="55" fillId="0" borderId="0" applyNumberFormat="0" applyBorder="0" applyProtection="0"/>
    <xf numFmtId="182" fontId="45" fillId="0" borderId="0" applyFont="0" applyFill="0" applyBorder="0" applyAlignment="0" applyProtection="0"/>
    <xf numFmtId="183" fontId="45" fillId="0" borderId="0" applyFont="0" applyFill="0" applyBorder="0" applyAlignment="0" applyProtection="0"/>
    <xf numFmtId="183" fontId="45" fillId="0" borderId="0" applyFont="0" applyFill="0" applyBorder="0" applyAlignment="0" applyProtection="0"/>
    <xf numFmtId="0" fontId="56" fillId="10" borderId="0" applyNumberFormat="0" applyBorder="0" applyProtection="0"/>
    <xf numFmtId="0" fontId="45" fillId="0" borderId="0" applyNumberFormat="0" applyFont="0" applyBorder="0" applyProtection="0"/>
    <xf numFmtId="0" fontId="45" fillId="0" borderId="0" applyNumberFormat="0" applyFont="0" applyBorder="0" applyProtection="0"/>
    <xf numFmtId="0" fontId="57" fillId="0" borderId="0" applyNumberFormat="0" applyBorder="0" applyProtection="0"/>
    <xf numFmtId="0" fontId="45" fillId="0" borderId="0" applyNumberFormat="0" applyFont="0" applyBorder="0" applyAlignment="0" applyProtection="0"/>
    <xf numFmtId="0" fontId="45" fillId="0" borderId="0" applyNumberFormat="0" applyFont="0" applyBorder="0" applyAlignment="0" applyProtection="0"/>
    <xf numFmtId="0" fontId="58" fillId="0" borderId="0" applyNumberFormat="0" applyBorder="0" applyProtection="0"/>
    <xf numFmtId="0" fontId="59" fillId="0" borderId="0" applyNumberFormat="0" applyBorder="0" applyProtection="0"/>
    <xf numFmtId="0" fontId="60" fillId="10" borderId="5" applyNumberFormat="0" applyProtection="0"/>
    <xf numFmtId="0" fontId="57" fillId="0" borderId="0" applyNumberFormat="0" applyBorder="0" applyProtection="0"/>
    <xf numFmtId="0" fontId="57" fillId="0" borderId="0" applyNumberFormat="0" applyBorder="0" applyProtection="0"/>
    <xf numFmtId="0" fontId="48" fillId="0" borderId="0" applyNumberFormat="0" applyBorder="0" applyProtection="0"/>
    <xf numFmtId="9" fontId="24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</cellStyleXfs>
  <cellXfs count="329">
    <xf numFmtId="0" fontId="0" fillId="0" borderId="0" xfId="0"/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166" fontId="4" fillId="0" borderId="0" xfId="1" applyNumberFormat="1" applyFont="1" applyAlignment="1">
      <alignment horizontal="center" vertical="center"/>
    </xf>
    <xf numFmtId="167" fontId="4" fillId="0" borderId="0" xfId="2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4" fillId="0" borderId="2" xfId="1" applyFont="1" applyBorder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10" fillId="0" borderId="0" xfId="12" applyFont="1" applyAlignment="1">
      <alignment horizontal="left" vertical="center" wrapText="1"/>
    </xf>
    <xf numFmtId="0" fontId="10" fillId="0" borderId="0" xfId="12" applyFont="1" applyAlignment="1">
      <alignment vertical="center" wrapText="1"/>
    </xf>
    <xf numFmtId="0" fontId="33" fillId="3" borderId="0" xfId="0" applyFont="1" applyFill="1" applyAlignment="1">
      <alignment vertical="center"/>
    </xf>
    <xf numFmtId="0" fontId="38" fillId="0" borderId="0" xfId="0" applyFont="1" applyAlignment="1">
      <alignment vertical="center"/>
    </xf>
    <xf numFmtId="0" fontId="32" fillId="2" borderId="0" xfId="1" applyFont="1" applyFill="1" applyAlignment="1">
      <alignment vertical="center"/>
    </xf>
    <xf numFmtId="0" fontId="32" fillId="2" borderId="0" xfId="15" applyFont="1" applyFill="1" applyAlignment="1">
      <alignment vertical="center"/>
    </xf>
    <xf numFmtId="0" fontId="32" fillId="2" borderId="0" xfId="16" applyFont="1" applyFill="1" applyBorder="1" applyAlignment="1">
      <alignment vertical="center"/>
    </xf>
    <xf numFmtId="0" fontId="0" fillId="0" borderId="0" xfId="0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10" fillId="0" borderId="0" xfId="12" applyFont="1" applyAlignment="1">
      <alignment horizontal="center" vertical="center" wrapText="1"/>
    </xf>
    <xf numFmtId="0" fontId="39" fillId="0" borderId="0" xfId="16" applyFont="1" applyFill="1" applyBorder="1" applyAlignment="1">
      <alignment vertical="center"/>
    </xf>
    <xf numFmtId="0" fontId="7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166" fontId="5" fillId="0" borderId="0" xfId="1" applyNumberFormat="1" applyFont="1" applyAlignment="1">
      <alignment horizontal="center" vertical="center"/>
    </xf>
    <xf numFmtId="167" fontId="5" fillId="0" borderId="0" xfId="2" applyNumberFormat="1" applyFont="1" applyFill="1" applyBorder="1" applyAlignment="1">
      <alignment horizontal="center" vertical="center"/>
    </xf>
    <xf numFmtId="0" fontId="4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0" fontId="5" fillId="0" borderId="0" xfId="3" applyFont="1" applyAlignment="1">
      <alignment horizontal="left" vertical="center"/>
    </xf>
    <xf numFmtId="0" fontId="4" fillId="0" borderId="0" xfId="3" applyFont="1" applyAlignment="1">
      <alignment horizontal="left" vertical="center"/>
    </xf>
    <xf numFmtId="0" fontId="4" fillId="0" borderId="0" xfId="3" applyFont="1" applyAlignment="1" applyProtection="1">
      <alignment horizontal="left" vertical="center"/>
      <protection locked="0"/>
    </xf>
    <xf numFmtId="0" fontId="5" fillId="0" borderId="2" xfId="3" applyFont="1" applyBorder="1" applyAlignment="1">
      <alignment horizontal="left" vertical="center"/>
    </xf>
    <xf numFmtId="0" fontId="5" fillId="0" borderId="2" xfId="3" applyFont="1" applyBorder="1" applyAlignment="1">
      <alignment horizontal="center" vertical="center"/>
    </xf>
    <xf numFmtId="164" fontId="5" fillId="0" borderId="0" xfId="3" applyNumberFormat="1" applyFont="1" applyAlignment="1">
      <alignment horizontal="right" vertical="center" indent="4"/>
    </xf>
    <xf numFmtId="164" fontId="4" fillId="0" borderId="0" xfId="3" applyNumberFormat="1" applyFont="1" applyAlignment="1">
      <alignment horizontal="right" vertical="center" indent="4"/>
    </xf>
    <xf numFmtId="0" fontId="4" fillId="0" borderId="0" xfId="3" applyFont="1" applyAlignment="1">
      <alignment horizontal="right" vertical="center" indent="4"/>
    </xf>
    <xf numFmtId="0" fontId="10" fillId="0" borderId="0" xfId="3" applyFont="1" applyAlignment="1">
      <alignment horizontal="center" vertical="center" wrapText="1"/>
    </xf>
    <xf numFmtId="0" fontId="5" fillId="0" borderId="0" xfId="3" applyFont="1" applyAlignment="1">
      <alignment horizontal="right" vertical="center"/>
    </xf>
    <xf numFmtId="0" fontId="4" fillId="0" borderId="0" xfId="3" applyFont="1" applyAlignment="1">
      <alignment horizontal="justify" vertical="center" wrapText="1"/>
    </xf>
    <xf numFmtId="0" fontId="5" fillId="0" borderId="0" xfId="3" applyFont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5" fillId="0" borderId="0" xfId="3" applyFont="1" applyAlignment="1">
      <alignment horizontal="left" vertical="center" wrapText="1"/>
    </xf>
    <xf numFmtId="0" fontId="5" fillId="0" borderId="3" xfId="3" applyFont="1" applyBorder="1" applyAlignment="1">
      <alignment horizontal="left" vertical="center" wrapText="1"/>
    </xf>
    <xf numFmtId="0" fontId="4" fillId="0" borderId="0" xfId="3" applyFont="1" applyAlignment="1">
      <alignment horizontal="left" vertical="center" wrapText="1"/>
    </xf>
    <xf numFmtId="0" fontId="4" fillId="0" borderId="2" xfId="3" applyFont="1" applyBorder="1" applyAlignment="1">
      <alignment horizontal="left" vertical="center" wrapText="1"/>
    </xf>
    <xf numFmtId="0" fontId="4" fillId="0" borderId="0" xfId="3" applyFont="1" applyAlignment="1">
      <alignment horizontal="center" vertical="center"/>
    </xf>
    <xf numFmtId="0" fontId="39" fillId="0" borderId="0" xfId="16" applyFont="1" applyFill="1" applyBorder="1" applyAlignment="1">
      <alignment horizontal="left" vertical="center"/>
    </xf>
    <xf numFmtId="0" fontId="3" fillId="0" borderId="0" xfId="3" applyFont="1" applyAlignment="1">
      <alignment horizontal="left" vertical="center"/>
    </xf>
    <xf numFmtId="0" fontId="4" fillId="0" borderId="0" xfId="3" applyFont="1" applyAlignment="1">
      <alignment horizontal="center" vertical="center" wrapText="1"/>
    </xf>
    <xf numFmtId="0" fontId="5" fillId="0" borderId="2" xfId="3" applyFont="1" applyBorder="1" applyAlignment="1">
      <alignment horizontal="left" vertical="center" wrapText="1"/>
    </xf>
    <xf numFmtId="0" fontId="5" fillId="0" borderId="2" xfId="3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3" fillId="0" borderId="0" xfId="4" applyFont="1" applyAlignment="1">
      <alignment vertical="center"/>
    </xf>
    <xf numFmtId="0" fontId="4" fillId="0" borderId="0" xfId="4" applyFont="1" applyAlignment="1">
      <alignment vertical="center"/>
    </xf>
    <xf numFmtId="0" fontId="3" fillId="0" borderId="0" xfId="4" applyFont="1" applyAlignment="1">
      <alignment horizontal="left" vertical="center"/>
    </xf>
    <xf numFmtId="0" fontId="5" fillId="0" borderId="0" xfId="4" applyFont="1" applyAlignment="1">
      <alignment vertical="center"/>
    </xf>
    <xf numFmtId="0" fontId="5" fillId="0" borderId="0" xfId="4" applyFont="1" applyAlignment="1">
      <alignment horizontal="left" vertical="center"/>
    </xf>
    <xf numFmtId="0" fontId="4" fillId="0" borderId="0" xfId="4" applyFont="1" applyAlignment="1">
      <alignment horizontal="left" vertical="center"/>
    </xf>
    <xf numFmtId="0" fontId="5" fillId="0" borderId="0" xfId="4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3" fillId="0" borderId="0" xfId="4" applyFont="1" applyAlignment="1">
      <alignment horizontal="center" vertical="center"/>
    </xf>
    <xf numFmtId="168" fontId="5" fillId="0" borderId="0" xfId="4" applyNumberFormat="1" applyFont="1" applyAlignment="1">
      <alignment horizontal="right" vertical="center" indent="4"/>
    </xf>
    <xf numFmtId="168" fontId="4" fillId="0" borderId="0" xfId="4" applyNumberFormat="1" applyFont="1" applyAlignment="1">
      <alignment horizontal="right" vertical="center" indent="4"/>
    </xf>
    <xf numFmtId="0" fontId="5" fillId="0" borderId="0" xfId="4" applyFont="1" applyAlignment="1">
      <alignment horizontal="left" vertical="center" wrapText="1"/>
    </xf>
    <xf numFmtId="178" fontId="4" fillId="0" borderId="0" xfId="26" applyNumberFormat="1" applyFont="1" applyAlignment="1">
      <alignment vertical="center"/>
    </xf>
    <xf numFmtId="0" fontId="4" fillId="0" borderId="2" xfId="4" applyFont="1" applyBorder="1" applyAlignment="1">
      <alignment horizontal="left" vertical="center" wrapText="1"/>
    </xf>
    <xf numFmtId="169" fontId="4" fillId="0" borderId="2" xfId="3" applyNumberFormat="1" applyFont="1" applyBorder="1" applyAlignment="1">
      <alignment horizontal="center" vertical="center"/>
    </xf>
    <xf numFmtId="0" fontId="4" fillId="0" borderId="0" xfId="4" applyFont="1" applyAlignment="1">
      <alignment horizontal="left" vertical="center" wrapText="1"/>
    </xf>
    <xf numFmtId="169" fontId="4" fillId="0" borderId="0" xfId="3" applyNumberFormat="1" applyFont="1" applyAlignment="1">
      <alignment horizontal="center" vertical="center"/>
    </xf>
    <xf numFmtId="0" fontId="4" fillId="0" borderId="0" xfId="4" applyFont="1" applyAlignment="1">
      <alignment vertical="center" wrapText="1"/>
    </xf>
    <xf numFmtId="0" fontId="7" fillId="0" borderId="0" xfId="43" applyFont="1" applyAlignment="1">
      <alignment vertical="center"/>
    </xf>
    <xf numFmtId="0" fontId="3" fillId="0" borderId="0" xfId="43" applyFont="1" applyAlignment="1">
      <alignment vertical="center"/>
    </xf>
    <xf numFmtId="0" fontId="4" fillId="0" borderId="0" xfId="43" applyFont="1" applyAlignment="1">
      <alignment vertical="center"/>
    </xf>
    <xf numFmtId="0" fontId="5" fillId="0" borderId="0" xfId="43" applyFont="1" applyAlignment="1">
      <alignment vertical="center"/>
    </xf>
    <xf numFmtId="0" fontId="5" fillId="0" borderId="0" xfId="43" applyFont="1" applyAlignment="1">
      <alignment horizontal="left" vertical="center"/>
    </xf>
    <xf numFmtId="0" fontId="4" fillId="0" borderId="0" xfId="43" applyFont="1" applyAlignment="1">
      <alignment horizontal="left" vertical="center"/>
    </xf>
    <xf numFmtId="0" fontId="4" fillId="0" borderId="0" xfId="43" applyFont="1" applyAlignment="1" applyProtection="1">
      <alignment horizontal="left" vertical="center"/>
      <protection locked="0"/>
    </xf>
    <xf numFmtId="164" fontId="4" fillId="0" borderId="0" xfId="43" applyNumberFormat="1" applyFont="1" applyAlignment="1">
      <alignment vertical="center"/>
    </xf>
    <xf numFmtId="0" fontId="4" fillId="0" borderId="0" xfId="43" applyFont="1" applyAlignment="1">
      <alignment vertical="center" wrapText="1"/>
    </xf>
    <xf numFmtId="0" fontId="5" fillId="0" borderId="2" xfId="43" applyFont="1" applyBorder="1" applyAlignment="1">
      <alignment horizontal="left" vertical="center"/>
    </xf>
    <xf numFmtId="0" fontId="5" fillId="0" borderId="2" xfId="43" applyFont="1" applyBorder="1" applyAlignment="1">
      <alignment horizontal="center" vertical="center"/>
    </xf>
    <xf numFmtId="164" fontId="4" fillId="0" borderId="0" xfId="43" applyNumberFormat="1" applyFont="1" applyAlignment="1">
      <alignment horizontal="right" vertical="center"/>
    </xf>
    <xf numFmtId="0" fontId="39" fillId="0" borderId="0" xfId="16" applyFont="1" applyFill="1" applyBorder="1" applyAlignment="1">
      <alignment horizontal="center" vertical="center"/>
    </xf>
    <xf numFmtId="0" fontId="3" fillId="0" borderId="0" xfId="43" applyFont="1" applyAlignment="1">
      <alignment horizontal="center" vertical="center"/>
    </xf>
    <xf numFmtId="0" fontId="7" fillId="0" borderId="0" xfId="43" applyFont="1" applyAlignment="1">
      <alignment horizontal="center" vertical="center"/>
    </xf>
    <xf numFmtId="0" fontId="4" fillId="0" borderId="0" xfId="43" applyFont="1" applyAlignment="1">
      <alignment horizontal="center" vertical="center"/>
    </xf>
    <xf numFmtId="0" fontId="5" fillId="0" borderId="0" xfId="43" applyFont="1" applyAlignment="1">
      <alignment horizontal="center" vertical="center"/>
    </xf>
    <xf numFmtId="164" fontId="5" fillId="0" borderId="0" xfId="43" applyNumberFormat="1" applyFont="1" applyAlignment="1">
      <alignment horizontal="center" vertical="center"/>
    </xf>
    <xf numFmtId="0" fontId="4" fillId="0" borderId="0" xfId="43" applyFont="1" applyAlignment="1">
      <alignment horizontal="center" vertical="center" wrapText="1"/>
    </xf>
    <xf numFmtId="0" fontId="9" fillId="0" borderId="0" xfId="43" applyFont="1" applyAlignment="1">
      <alignment vertical="center"/>
    </xf>
    <xf numFmtId="0" fontId="9" fillId="0" borderId="0" xfId="43" applyFont="1" applyAlignment="1">
      <alignment vertical="center" wrapText="1"/>
    </xf>
    <xf numFmtId="0" fontId="7" fillId="0" borderId="0" xfId="43" applyFont="1" applyAlignment="1">
      <alignment vertical="center" wrapText="1"/>
    </xf>
    <xf numFmtId="2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4" fillId="0" borderId="0" xfId="1" applyNumberFormat="1" applyFont="1" applyAlignment="1">
      <alignment vertical="center"/>
    </xf>
    <xf numFmtId="164" fontId="5" fillId="0" borderId="0" xfId="1" applyNumberFormat="1" applyFont="1" applyAlignment="1">
      <alignment horizontal="right" vertical="center" indent="3"/>
    </xf>
    <xf numFmtId="164" fontId="4" fillId="0" borderId="0" xfId="1" applyNumberFormat="1" applyFont="1" applyAlignment="1">
      <alignment horizontal="right" vertical="center" indent="3"/>
    </xf>
    <xf numFmtId="170" fontId="5" fillId="0" borderId="0" xfId="5" applyNumberFormat="1" applyFont="1" applyFill="1" applyBorder="1" applyAlignment="1">
      <alignment horizontal="right" vertical="center" indent="3"/>
    </xf>
    <xf numFmtId="170" fontId="5" fillId="0" borderId="0" xfId="1" applyNumberFormat="1" applyFont="1" applyAlignment="1">
      <alignment vertical="center"/>
    </xf>
    <xf numFmtId="170" fontId="4" fillId="0" borderId="0" xfId="5" applyNumberFormat="1" applyFont="1" applyFill="1" applyBorder="1" applyAlignment="1">
      <alignment horizontal="right" vertical="center" indent="3"/>
    </xf>
    <xf numFmtId="0" fontId="5" fillId="0" borderId="2" xfId="1" applyFont="1" applyBorder="1" applyAlignment="1">
      <alignment horizontal="left" vertical="center"/>
    </xf>
    <xf numFmtId="0" fontId="16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16" fillId="0" borderId="0" xfId="1" applyFont="1" applyAlignment="1">
      <alignment horizontal="left" vertical="center"/>
    </xf>
    <xf numFmtId="171" fontId="4" fillId="0" borderId="2" xfId="1" applyNumberFormat="1" applyFont="1" applyBorder="1" applyAlignment="1">
      <alignment horizontal="center" vertical="center"/>
    </xf>
    <xf numFmtId="171" fontId="4" fillId="0" borderId="2" xfId="5" applyNumberFormat="1" applyFont="1" applyFill="1" applyBorder="1" applyAlignment="1">
      <alignment horizontal="center" vertical="center"/>
    </xf>
    <xf numFmtId="3" fontId="16" fillId="0" borderId="0" xfId="1" applyNumberFormat="1" applyFont="1" applyAlignment="1">
      <alignment vertical="center"/>
    </xf>
    <xf numFmtId="172" fontId="16" fillId="0" borderId="0" xfId="5" applyNumberFormat="1" applyFont="1" applyFill="1" applyBorder="1" applyAlignment="1">
      <alignment vertical="center"/>
    </xf>
    <xf numFmtId="171" fontId="16" fillId="0" borderId="0" xfId="1" applyNumberFormat="1" applyFont="1" applyAlignment="1">
      <alignment vertical="center"/>
    </xf>
    <xf numFmtId="172" fontId="16" fillId="0" borderId="0" xfId="1" applyNumberFormat="1" applyFont="1" applyAlignment="1">
      <alignment vertical="center"/>
    </xf>
    <xf numFmtId="171" fontId="4" fillId="0" borderId="0" xfId="1" applyNumberFormat="1" applyFont="1" applyAlignment="1">
      <alignment horizontal="center" vertical="center"/>
    </xf>
    <xf numFmtId="171" fontId="4" fillId="0" borderId="0" xfId="5" applyNumberFormat="1" applyFont="1" applyFill="1" applyBorder="1" applyAlignment="1">
      <alignment horizontal="center" vertical="center"/>
    </xf>
    <xf numFmtId="164" fontId="5" fillId="0" borderId="0" xfId="5" applyNumberFormat="1" applyFont="1" applyFill="1" applyBorder="1" applyAlignment="1">
      <alignment horizontal="right" vertical="center" indent="3"/>
    </xf>
    <xf numFmtId="38" fontId="5" fillId="0" borderId="0" xfId="5" applyNumberFormat="1" applyFont="1" applyFill="1" applyAlignment="1">
      <alignment vertical="center"/>
    </xf>
    <xf numFmtId="164" fontId="4" fillId="0" borderId="0" xfId="5" applyNumberFormat="1" applyFont="1" applyFill="1" applyBorder="1" applyAlignment="1">
      <alignment horizontal="right" vertical="center" indent="3"/>
    </xf>
    <xf numFmtId="38" fontId="4" fillId="0" borderId="0" xfId="5" applyNumberFormat="1" applyFont="1" applyFill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3" fontId="4" fillId="0" borderId="0" xfId="6" applyNumberFormat="1" applyFont="1" applyAlignment="1">
      <alignment horizontal="center" vertical="center"/>
    </xf>
    <xf numFmtId="4" fontId="4" fillId="0" borderId="0" xfId="1" applyNumberFormat="1" applyFont="1" applyAlignment="1">
      <alignment horizontal="center" vertical="center"/>
    </xf>
    <xf numFmtId="4" fontId="4" fillId="0" borderId="0" xfId="1" applyNumberFormat="1" applyFont="1" applyAlignment="1">
      <alignment vertical="center"/>
    </xf>
    <xf numFmtId="170" fontId="5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left" vertical="center" indent="1"/>
    </xf>
    <xf numFmtId="170" fontId="4" fillId="0" borderId="0" xfId="5" applyNumberFormat="1" applyFont="1" applyFill="1" applyBorder="1" applyAlignment="1">
      <alignment horizontal="right" vertical="center" indent="4"/>
    </xf>
    <xf numFmtId="0" fontId="4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7" applyFont="1" applyBorder="1" applyAlignment="1">
      <alignment horizontal="left" vertical="center" wrapText="1"/>
    </xf>
    <xf numFmtId="0" fontId="5" fillId="0" borderId="2" xfId="7" applyFont="1" applyBorder="1" applyAlignment="1">
      <alignment horizontal="center" vertical="center"/>
    </xf>
    <xf numFmtId="168" fontId="19" fillId="0" borderId="0" xfId="0" applyNumberFormat="1" applyFont="1" applyAlignment="1">
      <alignment horizontal="right" vertical="center" indent="3"/>
    </xf>
    <xf numFmtId="168" fontId="20" fillId="0" borderId="0" xfId="0" applyNumberFormat="1" applyFont="1" applyAlignment="1">
      <alignment horizontal="right" vertical="center" indent="3"/>
    </xf>
    <xf numFmtId="0" fontId="3" fillId="0" borderId="0" xfId="1" applyFont="1" applyAlignment="1">
      <alignment horizontal="center" vertical="center"/>
    </xf>
    <xf numFmtId="168" fontId="4" fillId="0" borderId="0" xfId="1" applyNumberFormat="1" applyFont="1" applyAlignment="1">
      <alignment horizontal="right" vertical="center"/>
    </xf>
    <xf numFmtId="0" fontId="4" fillId="0" borderId="1" xfId="1" applyFont="1" applyBorder="1" applyAlignment="1">
      <alignment horizontal="left" vertical="center"/>
    </xf>
    <xf numFmtId="173" fontId="4" fillId="0" borderId="3" xfId="1" applyNumberFormat="1" applyFont="1" applyBorder="1" applyAlignment="1">
      <alignment horizontal="left" vertical="center"/>
    </xf>
    <xf numFmtId="0" fontId="23" fillId="0" borderId="0" xfId="1" applyFont="1" applyAlignment="1">
      <alignment vertical="center"/>
    </xf>
    <xf numFmtId="164" fontId="20" fillId="0" borderId="0" xfId="1" applyNumberFormat="1" applyFont="1" applyAlignment="1">
      <alignment horizontal="right" vertical="center"/>
    </xf>
    <xf numFmtId="168" fontId="4" fillId="0" borderId="3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vertical="center" wrapText="1"/>
    </xf>
    <xf numFmtId="173" fontId="5" fillId="0" borderId="0" xfId="1" applyNumberFormat="1" applyFont="1" applyAlignment="1">
      <alignment horizontal="left" vertical="center"/>
    </xf>
    <xf numFmtId="173" fontId="4" fillId="0" borderId="1" xfId="1" applyNumberFormat="1" applyFont="1" applyBorder="1" applyAlignment="1">
      <alignment horizontal="left" vertical="center"/>
    </xf>
    <xf numFmtId="164" fontId="4" fillId="0" borderId="1" xfId="1" applyNumberFormat="1" applyFont="1" applyBorder="1" applyAlignment="1">
      <alignment horizontal="center" vertical="center"/>
    </xf>
    <xf numFmtId="168" fontId="4" fillId="0" borderId="1" xfId="1" applyNumberFormat="1" applyFont="1" applyBorder="1" applyAlignment="1">
      <alignment horizontal="center" vertical="center"/>
    </xf>
    <xf numFmtId="164" fontId="4" fillId="0" borderId="3" xfId="1" applyNumberFormat="1" applyFont="1" applyBorder="1" applyAlignment="1">
      <alignment horizontal="center" vertical="center"/>
    </xf>
    <xf numFmtId="0" fontId="4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8" applyFont="1" applyAlignment="1">
      <alignment vertical="center"/>
    </xf>
    <xf numFmtId="0" fontId="4" fillId="0" borderId="0" xfId="8" applyFont="1" applyAlignment="1">
      <alignment horizontal="left" vertical="center"/>
    </xf>
    <xf numFmtId="0" fontId="5" fillId="0" borderId="0" xfId="8" applyFont="1" applyAlignment="1">
      <alignment horizontal="left" vertical="center"/>
    </xf>
    <xf numFmtId="0" fontId="4" fillId="0" borderId="0" xfId="8" quotePrefix="1" applyFont="1" applyAlignment="1">
      <alignment horizontal="left" vertical="center"/>
    </xf>
    <xf numFmtId="0" fontId="4" fillId="0" borderId="2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0" fontId="5" fillId="0" borderId="2" xfId="8" applyFont="1" applyBorder="1" applyAlignment="1">
      <alignment horizontal="center" vertical="center"/>
    </xf>
    <xf numFmtId="164" fontId="5" fillId="0" borderId="0" xfId="8" applyNumberFormat="1" applyFont="1" applyAlignment="1">
      <alignment horizontal="right" vertical="center" indent="3"/>
    </xf>
    <xf numFmtId="164" fontId="4" fillId="0" borderId="0" xfId="8" applyNumberFormat="1" applyFont="1" applyAlignment="1">
      <alignment horizontal="right" vertical="center" indent="3"/>
    </xf>
    <xf numFmtId="0" fontId="18" fillId="0" borderId="0" xfId="8" applyFont="1" applyAlignment="1">
      <alignment horizontal="left" vertical="center"/>
    </xf>
    <xf numFmtId="0" fontId="20" fillId="0" borderId="0" xfId="8" applyFont="1" applyAlignment="1">
      <alignment vertical="center"/>
    </xf>
    <xf numFmtId="0" fontId="19" fillId="0" borderId="0" xfId="8" applyFont="1" applyAlignment="1">
      <alignment horizontal="left" vertical="center"/>
    </xf>
    <xf numFmtId="0" fontId="19" fillId="0" borderId="0" xfId="8" applyFont="1" applyAlignment="1">
      <alignment vertical="center"/>
    </xf>
    <xf numFmtId="0" fontId="5" fillId="0" borderId="0" xfId="8" applyFont="1" applyAlignment="1">
      <alignment vertical="center"/>
    </xf>
    <xf numFmtId="0" fontId="20" fillId="0" borderId="0" xfId="8" applyFont="1" applyAlignment="1">
      <alignment horizontal="left" vertical="center"/>
    </xf>
    <xf numFmtId="166" fontId="20" fillId="0" borderId="0" xfId="9" applyNumberFormat="1" applyFont="1" applyAlignment="1">
      <alignment vertical="center"/>
    </xf>
    <xf numFmtId="166" fontId="19" fillId="0" borderId="0" xfId="9" applyNumberFormat="1" applyFont="1" applyAlignment="1">
      <alignment vertical="center"/>
    </xf>
    <xf numFmtId="0" fontId="18" fillId="0" borderId="0" xfId="8" applyFont="1" applyAlignment="1">
      <alignment vertical="center"/>
    </xf>
    <xf numFmtId="0" fontId="20" fillId="0" borderId="0" xfId="8" applyFont="1" applyAlignment="1">
      <alignment horizontal="right" vertical="center"/>
    </xf>
    <xf numFmtId="166" fontId="20" fillId="0" borderId="0" xfId="9" applyNumberFormat="1" applyFont="1" applyAlignment="1">
      <alignment horizontal="right" vertical="center"/>
    </xf>
    <xf numFmtId="0" fontId="19" fillId="0" borderId="2" xfId="8" applyFont="1" applyBorder="1" applyAlignment="1">
      <alignment vertical="center"/>
    </xf>
    <xf numFmtId="0" fontId="19" fillId="0" borderId="2" xfId="8" applyFont="1" applyBorder="1" applyAlignment="1">
      <alignment horizontal="center" vertical="center"/>
    </xf>
    <xf numFmtId="166" fontId="19" fillId="0" borderId="0" xfId="8" applyNumberFormat="1" applyFont="1" applyAlignment="1">
      <alignment horizontal="right" vertical="center" indent="4"/>
    </xf>
    <xf numFmtId="0" fontId="19" fillId="0" borderId="0" xfId="8" applyFont="1" applyAlignment="1">
      <alignment horizontal="right" vertical="center" indent="4"/>
    </xf>
    <xf numFmtId="0" fontId="20" fillId="0" borderId="0" xfId="8" applyFont="1" applyAlignment="1">
      <alignment horizontal="right" vertical="center" indent="4"/>
    </xf>
    <xf numFmtId="164" fontId="20" fillId="0" borderId="0" xfId="8" applyNumberFormat="1" applyFont="1" applyAlignment="1">
      <alignment horizontal="right" vertical="center" indent="4"/>
    </xf>
    <xf numFmtId="0" fontId="21" fillId="0" borderId="0" xfId="8" applyFont="1" applyAlignment="1">
      <alignment vertical="center"/>
    </xf>
    <xf numFmtId="174" fontId="4" fillId="0" borderId="0" xfId="8" applyNumberFormat="1" applyFont="1" applyAlignment="1">
      <alignment horizontal="right" vertical="center" indent="4"/>
    </xf>
    <xf numFmtId="0" fontId="5" fillId="0" borderId="2" xfId="8" applyFont="1" applyBorder="1" applyAlignment="1">
      <alignment horizontal="left" vertical="center" wrapText="1"/>
    </xf>
    <xf numFmtId="0" fontId="4" fillId="0" borderId="2" xfId="10" applyNumberFormat="1" applyFont="1" applyFill="1" applyBorder="1" applyAlignment="1">
      <alignment horizontal="center" vertical="center"/>
    </xf>
    <xf numFmtId="0" fontId="5" fillId="0" borderId="0" xfId="8" applyFont="1" applyAlignment="1">
      <alignment vertical="center" wrapText="1"/>
    </xf>
    <xf numFmtId="0" fontId="5" fillId="0" borderId="2" xfId="8" applyFont="1" applyBorder="1" applyAlignment="1">
      <alignment horizontal="center" vertical="center" wrapText="1"/>
    </xf>
    <xf numFmtId="0" fontId="5" fillId="0" borderId="0" xfId="11" applyFont="1" applyAlignment="1">
      <alignment horizontal="left" vertical="center"/>
    </xf>
    <xf numFmtId="0" fontId="5" fillId="0" borderId="0" xfId="11" applyFont="1" applyAlignment="1">
      <alignment vertical="center"/>
    </xf>
    <xf numFmtId="0" fontId="5" fillId="0" borderId="0" xfId="11" applyFont="1" applyAlignment="1">
      <alignment horizontal="center" vertical="center"/>
    </xf>
    <xf numFmtId="0" fontId="4" fillId="0" borderId="0" xfId="11" applyFont="1" applyAlignment="1">
      <alignment horizontal="left" vertical="center"/>
    </xf>
    <xf numFmtId="0" fontId="9" fillId="0" borderId="0" xfId="6" applyFont="1" applyAlignment="1">
      <alignment vertical="center"/>
    </xf>
    <xf numFmtId="164" fontId="4" fillId="0" borderId="0" xfId="11" applyNumberFormat="1" applyFont="1" applyAlignment="1">
      <alignment vertical="center"/>
    </xf>
    <xf numFmtId="0" fontId="4" fillId="0" borderId="0" xfId="11" applyFont="1" applyAlignment="1">
      <alignment horizontal="center" vertical="center"/>
    </xf>
    <xf numFmtId="2" fontId="10" fillId="0" borderId="0" xfId="12" applyNumberFormat="1" applyFont="1" applyAlignment="1">
      <alignment vertical="center" wrapText="1"/>
    </xf>
    <xf numFmtId="4" fontId="4" fillId="0" borderId="0" xfId="13" applyNumberFormat="1" applyFont="1" applyAlignment="1">
      <alignment vertical="center"/>
    </xf>
    <xf numFmtId="0" fontId="4" fillId="0" borderId="0" xfId="13" applyFont="1" applyAlignment="1">
      <alignment horizontal="center" vertical="center"/>
    </xf>
    <xf numFmtId="0" fontId="4" fillId="0" borderId="0" xfId="11" applyFont="1" applyAlignment="1">
      <alignment horizontal="left" vertical="center" wrapText="1"/>
    </xf>
    <xf numFmtId="0" fontId="4" fillId="0" borderId="0" xfId="11" applyFont="1" applyAlignment="1">
      <alignment vertical="center" wrapText="1"/>
    </xf>
    <xf numFmtId="0" fontId="4" fillId="0" borderId="0" xfId="11" applyFont="1" applyAlignment="1">
      <alignment horizontal="center" vertical="center" wrapText="1"/>
    </xf>
    <xf numFmtId="0" fontId="4" fillId="0" borderId="0" xfId="11" applyFont="1" applyAlignment="1">
      <alignment vertical="center"/>
    </xf>
    <xf numFmtId="0" fontId="5" fillId="0" borderId="2" xfId="12" applyFont="1" applyBorder="1" applyAlignment="1">
      <alignment vertical="center" wrapText="1"/>
    </xf>
    <xf numFmtId="0" fontId="11" fillId="0" borderId="2" xfId="12" applyFont="1" applyBorder="1" applyAlignment="1">
      <alignment vertical="center" wrapText="1"/>
    </xf>
    <xf numFmtId="0" fontId="11" fillId="0" borderId="2" xfId="12" applyFont="1" applyBorder="1" applyAlignment="1">
      <alignment horizontal="center" vertical="center"/>
    </xf>
    <xf numFmtId="2" fontId="4" fillId="0" borderId="0" xfId="11" applyNumberFormat="1" applyFont="1" applyAlignment="1">
      <alignment horizontal="center" vertical="center"/>
    </xf>
    <xf numFmtId="0" fontId="11" fillId="0" borderId="0" xfId="20" applyFont="1" applyAlignment="1">
      <alignment vertical="center"/>
    </xf>
    <xf numFmtId="0" fontId="4" fillId="0" borderId="0" xfId="21" applyFont="1" applyAlignment="1">
      <alignment horizontal="left" vertical="center"/>
    </xf>
    <xf numFmtId="0" fontId="4" fillId="0" borderId="0" xfId="14" applyFont="1" applyAlignment="1">
      <alignment vertical="center"/>
    </xf>
    <xf numFmtId="0" fontId="20" fillId="0" borderId="0" xfId="14" applyFont="1" applyAlignment="1">
      <alignment vertical="center"/>
    </xf>
    <xf numFmtId="0" fontId="19" fillId="0" borderId="0" xfId="14" applyFont="1" applyAlignment="1">
      <alignment vertical="center"/>
    </xf>
    <xf numFmtId="0" fontId="10" fillId="0" borderId="0" xfId="9" applyFont="1" applyAlignment="1">
      <alignment horizontal="left" vertical="center" wrapText="1"/>
    </xf>
    <xf numFmtId="0" fontId="4" fillId="0" borderId="0" xfId="9" applyFont="1" applyAlignment="1">
      <alignment horizontal="left" vertical="center" wrapText="1"/>
    </xf>
    <xf numFmtId="0" fontId="10" fillId="0" borderId="0" xfId="22" applyFont="1" applyAlignment="1">
      <alignment horizontal="left" vertical="center" wrapText="1"/>
    </xf>
    <xf numFmtId="0" fontId="4" fillId="0" borderId="0" xfId="14" applyFont="1" applyAlignment="1">
      <alignment horizontal="left" vertical="center"/>
    </xf>
    <xf numFmtId="0" fontId="4" fillId="0" borderId="0" xfId="14" applyFont="1" applyAlignment="1">
      <alignment horizontal="center" vertical="center"/>
    </xf>
    <xf numFmtId="177" fontId="4" fillId="0" borderId="0" xfId="5" applyNumberFormat="1" applyFont="1" applyFill="1" applyBorder="1" applyAlignment="1">
      <alignment horizontal="center" vertical="center"/>
    </xf>
    <xf numFmtId="165" fontId="4" fillId="0" borderId="0" xfId="1" applyNumberFormat="1" applyFont="1" applyAlignment="1">
      <alignment vertical="center"/>
    </xf>
    <xf numFmtId="175" fontId="11" fillId="0" borderId="0" xfId="20" applyNumberFormat="1" applyFont="1" applyAlignment="1">
      <alignment horizontal="right" vertical="center" indent="3"/>
    </xf>
    <xf numFmtId="174" fontId="11" fillId="0" borderId="0" xfId="20" applyNumberFormat="1" applyFont="1" applyAlignment="1">
      <alignment horizontal="right" vertical="center" indent="3"/>
    </xf>
    <xf numFmtId="175" fontId="10" fillId="0" borderId="0" xfId="9" applyNumberFormat="1" applyFont="1" applyAlignment="1">
      <alignment horizontal="right" vertical="center" indent="3"/>
    </xf>
    <xf numFmtId="176" fontId="10" fillId="0" borderId="0" xfId="9" applyNumberFormat="1" applyFont="1" applyAlignment="1">
      <alignment horizontal="right" vertical="center" indent="3"/>
    </xf>
    <xf numFmtId="175" fontId="10" fillId="0" borderId="0" xfId="21" applyNumberFormat="1" applyFont="1" applyAlignment="1">
      <alignment horizontal="right" vertical="center" indent="3"/>
    </xf>
    <xf numFmtId="176" fontId="10" fillId="0" borderId="0" xfId="21" applyNumberFormat="1" applyFont="1" applyAlignment="1">
      <alignment horizontal="right" vertical="center" indent="3"/>
    </xf>
    <xf numFmtId="175" fontId="4" fillId="0" borderId="0" xfId="9" applyNumberFormat="1" applyFont="1" applyAlignment="1">
      <alignment horizontal="right" vertical="center" indent="3"/>
    </xf>
    <xf numFmtId="176" fontId="4" fillId="0" borderId="0" xfId="9" applyNumberFormat="1" applyFont="1" applyAlignment="1">
      <alignment horizontal="right" vertical="center" indent="3"/>
    </xf>
    <xf numFmtId="174" fontId="20" fillId="0" borderId="0" xfId="14" applyNumberFormat="1" applyFont="1" applyAlignment="1">
      <alignment horizontal="right" vertical="center" indent="3"/>
    </xf>
    <xf numFmtId="168" fontId="10" fillId="0" borderId="0" xfId="9" applyNumberFormat="1" applyFont="1" applyAlignment="1">
      <alignment horizontal="right" vertical="center" indent="3"/>
    </xf>
    <xf numFmtId="176" fontId="20" fillId="0" borderId="0" xfId="14" applyNumberFormat="1" applyFont="1" applyAlignment="1">
      <alignment horizontal="right" vertical="center" indent="3"/>
    </xf>
    <xf numFmtId="0" fontId="19" fillId="0" borderId="0" xfId="18" applyFont="1" applyAlignment="1">
      <alignment horizontal="left" vertical="center" wrapText="1"/>
    </xf>
    <xf numFmtId="0" fontId="19" fillId="0" borderId="0" xfId="18" applyFont="1" applyAlignment="1">
      <alignment horizontal="center" vertical="center" wrapText="1"/>
    </xf>
    <xf numFmtId="0" fontId="19" fillId="0" borderId="0" xfId="9" applyFont="1" applyAlignment="1">
      <alignment horizontal="center" vertical="center" wrapText="1"/>
    </xf>
    <xf numFmtId="0" fontId="19" fillId="0" borderId="2" xfId="14" applyFont="1" applyBorder="1" applyAlignment="1">
      <alignment horizontal="center" vertical="center" wrapText="1"/>
    </xf>
    <xf numFmtId="0" fontId="19" fillId="0" borderId="0" xfId="23" applyFont="1" applyAlignment="1">
      <alignment horizontal="left" vertical="center" wrapText="1"/>
    </xf>
    <xf numFmtId="0" fontId="19" fillId="0" borderId="2" xfId="23" applyFont="1" applyBorder="1" applyAlignment="1">
      <alignment horizontal="center" vertical="center" wrapText="1"/>
    </xf>
    <xf numFmtId="0" fontId="11" fillId="0" borderId="0" xfId="23" applyFont="1" applyAlignment="1">
      <alignment horizontal="left" vertical="center"/>
    </xf>
    <xf numFmtId="0" fontId="10" fillId="0" borderId="0" xfId="23" applyFont="1" applyAlignment="1">
      <alignment horizontal="left" vertical="center"/>
    </xf>
    <xf numFmtId="0" fontId="21" fillId="0" borderId="0" xfId="1" applyFont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 wrapText="1"/>
    </xf>
    <xf numFmtId="165" fontId="5" fillId="0" borderId="0" xfId="1" applyNumberFormat="1" applyFont="1" applyAlignment="1">
      <alignment horizontal="left" vertical="center"/>
    </xf>
    <xf numFmtId="165" fontId="4" fillId="0" borderId="0" xfId="1" applyNumberFormat="1" applyFont="1" applyAlignment="1">
      <alignment horizontal="left" vertical="center"/>
    </xf>
    <xf numFmtId="0" fontId="5" fillId="0" borderId="4" xfId="1" applyFont="1" applyBorder="1" applyAlignment="1">
      <alignment horizontal="center" vertical="center" wrapText="1"/>
    </xf>
    <xf numFmtId="175" fontId="5" fillId="0" borderId="4" xfId="1" applyNumberFormat="1" applyFont="1" applyBorder="1" applyAlignment="1">
      <alignment horizontal="right" vertical="center" indent="5"/>
    </xf>
    <xf numFmtId="175" fontId="5" fillId="0" borderId="0" xfId="1" applyNumberFormat="1" applyFont="1" applyAlignment="1">
      <alignment horizontal="right" vertical="center" indent="5"/>
    </xf>
    <xf numFmtId="175" fontId="4" fillId="0" borderId="4" xfId="1" applyNumberFormat="1" applyFont="1" applyBorder="1" applyAlignment="1">
      <alignment horizontal="right" vertical="center" indent="5"/>
    </xf>
    <xf numFmtId="175" fontId="4" fillId="0" borderId="0" xfId="1" applyNumberFormat="1" applyFont="1" applyAlignment="1">
      <alignment horizontal="right" vertical="center" indent="5"/>
    </xf>
    <xf numFmtId="179" fontId="4" fillId="0" borderId="0" xfId="43" applyNumberFormat="1" applyFont="1" applyAlignment="1">
      <alignment horizontal="right" vertical="center" indent="4"/>
    </xf>
    <xf numFmtId="179" fontId="4" fillId="0" borderId="0" xfId="43" applyNumberFormat="1" applyFont="1" applyAlignment="1">
      <alignment horizontal="right" vertical="center" indent="3"/>
    </xf>
    <xf numFmtId="175" fontId="11" fillId="0" borderId="0" xfId="23" applyNumberFormat="1" applyFont="1" applyAlignment="1">
      <alignment horizontal="right" vertical="center" indent="3"/>
    </xf>
    <xf numFmtId="174" fontId="11" fillId="0" borderId="0" xfId="17" applyNumberFormat="1" applyFont="1" applyFill="1" applyBorder="1" applyAlignment="1">
      <alignment horizontal="right" vertical="center" indent="3"/>
    </xf>
    <xf numFmtId="175" fontId="5" fillId="0" borderId="0" xfId="23" applyNumberFormat="1" applyFont="1" applyAlignment="1">
      <alignment horizontal="right" vertical="center" indent="3"/>
    </xf>
    <xf numFmtId="175" fontId="10" fillId="0" borderId="0" xfId="23" applyNumberFormat="1" applyFont="1" applyAlignment="1">
      <alignment horizontal="right" vertical="center" indent="3"/>
    </xf>
    <xf numFmtId="174" fontId="10" fillId="0" borderId="0" xfId="17" applyNumberFormat="1" applyFont="1" applyFill="1" applyBorder="1" applyAlignment="1">
      <alignment horizontal="right" vertical="center" indent="3"/>
    </xf>
    <xf numFmtId="175" fontId="4" fillId="0" borderId="0" xfId="23" applyNumberFormat="1" applyFont="1" applyAlignment="1">
      <alignment horizontal="right" vertical="center" indent="3"/>
    </xf>
    <xf numFmtId="1" fontId="4" fillId="0" borderId="0" xfId="4" applyNumberFormat="1" applyFont="1" applyAlignment="1">
      <alignment vertical="center"/>
    </xf>
    <xf numFmtId="0" fontId="5" fillId="0" borderId="2" xfId="24" applyFont="1" applyBorder="1" applyAlignment="1">
      <alignment vertical="center" wrapText="1"/>
    </xf>
    <xf numFmtId="0" fontId="5" fillId="0" borderId="2" xfId="19" applyFont="1" applyBorder="1" applyAlignment="1">
      <alignment horizontal="center" vertical="center" wrapText="1"/>
    </xf>
    <xf numFmtId="0" fontId="10" fillId="0" borderId="0" xfId="24" applyFont="1" applyAlignment="1">
      <alignment horizontal="left" vertical="center" wrapText="1"/>
    </xf>
    <xf numFmtId="175" fontId="10" fillId="0" borderId="0" xfId="24" applyNumberFormat="1" applyFont="1" applyAlignment="1">
      <alignment horizontal="right" vertical="center" indent="4"/>
    </xf>
    <xf numFmtId="174" fontId="10" fillId="0" borderId="0" xfId="24" applyNumberFormat="1" applyFont="1" applyAlignment="1">
      <alignment horizontal="right" vertical="center" indent="4"/>
    </xf>
    <xf numFmtId="170" fontId="5" fillId="0" borderId="2" xfId="5" applyNumberFormat="1" applyFont="1" applyFill="1" applyBorder="1" applyAlignment="1">
      <alignment horizontal="right" vertical="center" indent="3"/>
    </xf>
    <xf numFmtId="170" fontId="4" fillId="0" borderId="2" xfId="5" applyNumberFormat="1" applyFont="1" applyFill="1" applyBorder="1" applyAlignment="1">
      <alignment horizontal="right" vertical="center" indent="3"/>
    </xf>
    <xf numFmtId="2" fontId="4" fillId="0" borderId="2" xfId="10" applyNumberFormat="1" applyFont="1" applyFill="1" applyBorder="1" applyAlignment="1">
      <alignment horizontal="center" vertical="center"/>
    </xf>
    <xf numFmtId="169" fontId="4" fillId="0" borderId="0" xfId="3" applyNumberFormat="1" applyFont="1" applyAlignment="1">
      <alignment horizontal="right" vertical="center" wrapText="1" indent="3"/>
    </xf>
    <xf numFmtId="164" fontId="4" fillId="0" borderId="0" xfId="43" applyNumberFormat="1" applyFont="1" applyAlignment="1">
      <alignment horizontal="right" vertical="center" indent="4"/>
    </xf>
    <xf numFmtId="0" fontId="5" fillId="0" borderId="0" xfId="1" applyFont="1" applyAlignment="1">
      <alignment horizontal="right" vertical="center" indent="3"/>
    </xf>
    <xf numFmtId="0" fontId="4" fillId="0" borderId="0" xfId="1" applyFont="1" applyAlignment="1">
      <alignment horizontal="right" vertical="center" indent="3"/>
    </xf>
    <xf numFmtId="0" fontId="5" fillId="0" borderId="0" xfId="1" applyFont="1" applyAlignment="1">
      <alignment horizontal="right" vertical="center" indent="2"/>
    </xf>
    <xf numFmtId="168" fontId="5" fillId="0" borderId="0" xfId="1" applyNumberFormat="1" applyFont="1" applyAlignment="1">
      <alignment horizontal="right" vertical="center" indent="2"/>
    </xf>
    <xf numFmtId="0" fontId="4" fillId="0" borderId="0" xfId="1" applyFont="1" applyAlignment="1">
      <alignment horizontal="right" vertical="center" wrapText="1" indent="2"/>
    </xf>
    <xf numFmtId="168" fontId="4" fillId="0" borderId="0" xfId="1" applyNumberFormat="1" applyFont="1" applyAlignment="1">
      <alignment horizontal="right" vertical="center" indent="2"/>
    </xf>
    <xf numFmtId="0" fontId="4" fillId="0" borderId="0" xfId="1" applyFont="1" applyAlignment="1">
      <alignment horizontal="right" vertical="center" indent="2"/>
    </xf>
    <xf numFmtId="0" fontId="63" fillId="2" borderId="0" xfId="16" applyFont="1" applyFill="1" applyBorder="1" applyAlignment="1">
      <alignment vertical="center"/>
    </xf>
    <xf numFmtId="169" fontId="5" fillId="0" borderId="0" xfId="3" applyNumberFormat="1" applyFont="1" applyAlignment="1">
      <alignment horizontal="right" vertical="center" wrapText="1" indent="3"/>
    </xf>
    <xf numFmtId="169" fontId="5" fillId="0" borderId="0" xfId="3" applyNumberFormat="1" applyFont="1" applyAlignment="1">
      <alignment horizontal="center" vertical="center" wrapText="1"/>
    </xf>
    <xf numFmtId="0" fontId="5" fillId="0" borderId="4" xfId="1" applyNumberFormat="1" applyFont="1" applyBorder="1" applyAlignment="1">
      <alignment horizontal="right" vertical="center" indent="5"/>
    </xf>
    <xf numFmtId="0" fontId="4" fillId="0" borderId="4" xfId="1" applyNumberFormat="1" applyFont="1" applyBorder="1" applyAlignment="1">
      <alignment horizontal="right" vertical="center" indent="5"/>
    </xf>
    <xf numFmtId="174" fontId="5" fillId="0" borderId="4" xfId="1" applyNumberFormat="1" applyFont="1" applyBorder="1" applyAlignment="1">
      <alignment horizontal="right" vertical="center" indent="5"/>
    </xf>
    <xf numFmtId="174" fontId="4" fillId="0" borderId="4" xfId="1" applyNumberFormat="1" applyFont="1" applyBorder="1" applyAlignment="1">
      <alignment horizontal="right" vertical="center" indent="5"/>
    </xf>
    <xf numFmtId="175" fontId="4" fillId="0" borderId="0" xfId="1" applyNumberFormat="1" applyFont="1" applyFill="1" applyBorder="1" applyAlignment="1">
      <alignment horizontal="right" vertical="center" indent="5"/>
    </xf>
    <xf numFmtId="0" fontId="4" fillId="0" borderId="6" xfId="1" applyFont="1" applyBorder="1" applyAlignment="1">
      <alignment horizontal="left" vertical="center"/>
    </xf>
    <xf numFmtId="175" fontId="4" fillId="0" borderId="6" xfId="1" applyNumberFormat="1" applyFont="1" applyBorder="1" applyAlignment="1">
      <alignment horizontal="right" vertical="center" indent="5"/>
    </xf>
    <xf numFmtId="0" fontId="4" fillId="0" borderId="6" xfId="1" applyNumberFormat="1" applyFont="1" applyBorder="1" applyAlignment="1">
      <alignment horizontal="right" vertical="center" indent="5"/>
    </xf>
    <xf numFmtId="174" fontId="4" fillId="0" borderId="6" xfId="1" applyNumberFormat="1" applyFont="1" applyBorder="1" applyAlignment="1">
      <alignment horizontal="right" vertical="center" indent="5"/>
    </xf>
    <xf numFmtId="0" fontId="4" fillId="0" borderId="0" xfId="1" applyNumberFormat="1" applyFont="1" applyFill="1" applyBorder="1" applyAlignment="1">
      <alignment horizontal="left" vertical="center"/>
    </xf>
    <xf numFmtId="180" fontId="5" fillId="0" borderId="0" xfId="1" applyNumberFormat="1" applyFont="1" applyFill="1" applyBorder="1" applyAlignment="1">
      <alignment horizontal="right" vertical="center" indent="5"/>
    </xf>
    <xf numFmtId="174" fontId="4" fillId="0" borderId="0" xfId="1" applyNumberFormat="1" applyFont="1" applyFill="1" applyBorder="1" applyAlignment="1">
      <alignment horizontal="right" vertical="center" indent="5"/>
    </xf>
    <xf numFmtId="174" fontId="4" fillId="0" borderId="0" xfId="11" applyNumberFormat="1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4" fillId="0" borderId="0" xfId="3" applyFont="1" applyFill="1" applyAlignment="1">
      <alignment vertical="center"/>
    </xf>
    <xf numFmtId="164" fontId="4" fillId="0" borderId="0" xfId="3" applyNumberFormat="1" applyFont="1" applyFill="1" applyAlignment="1">
      <alignment horizontal="right" vertical="center" indent="4"/>
    </xf>
    <xf numFmtId="0" fontId="4" fillId="0" borderId="0" xfId="3" applyFont="1" applyFill="1" applyAlignment="1">
      <alignment horizontal="center" vertical="center"/>
    </xf>
    <xf numFmtId="0" fontId="4" fillId="0" borderId="0" xfId="4" applyFont="1" applyFill="1" applyAlignment="1">
      <alignment vertical="center"/>
    </xf>
    <xf numFmtId="168" fontId="4" fillId="0" borderId="0" xfId="4" applyNumberFormat="1" applyFont="1" applyFill="1" applyAlignment="1">
      <alignment horizontal="center" vertical="center"/>
    </xf>
    <xf numFmtId="0" fontId="4" fillId="0" borderId="0" xfId="43" applyFont="1" applyFill="1" applyAlignment="1">
      <alignment vertical="center"/>
    </xf>
    <xf numFmtId="0" fontId="4" fillId="0" borderId="0" xfId="43" applyFont="1" applyFill="1" applyAlignment="1">
      <alignment horizontal="center" vertical="center"/>
    </xf>
    <xf numFmtId="164" fontId="4" fillId="0" borderId="0" xfId="43" applyNumberFormat="1" applyFont="1" applyFill="1" applyAlignment="1">
      <alignment horizontal="center" vertical="center"/>
    </xf>
    <xf numFmtId="0" fontId="4" fillId="0" borderId="0" xfId="1" applyFont="1" applyFill="1" applyAlignment="1">
      <alignment vertical="center"/>
    </xf>
    <xf numFmtId="170" fontId="4" fillId="0" borderId="0" xfId="5" applyNumberFormat="1" applyFont="1" applyFill="1" applyAlignment="1">
      <alignment horizontal="right" vertical="center" indent="3"/>
    </xf>
    <xf numFmtId="170" fontId="5" fillId="0" borderId="0" xfId="5" applyNumberFormat="1" applyFont="1" applyFill="1" applyBorder="1" applyAlignment="1">
      <alignment horizontal="right" vertical="center" indent="4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right" vertical="center" indent="2"/>
    </xf>
    <xf numFmtId="168" fontId="4" fillId="0" borderId="0" xfId="1" applyNumberFormat="1" applyFont="1" applyFill="1" applyAlignment="1">
      <alignment horizontal="right" vertical="center" indent="2"/>
    </xf>
    <xf numFmtId="164" fontId="4" fillId="0" borderId="0" xfId="1" applyNumberFormat="1" applyFont="1" applyAlignment="1">
      <alignment horizontal="right" vertical="center" indent="4"/>
    </xf>
    <xf numFmtId="168" fontId="4" fillId="0" borderId="3" xfId="1" applyNumberFormat="1" applyFont="1" applyBorder="1" applyAlignment="1">
      <alignment horizontal="right" vertical="center" indent="4"/>
    </xf>
    <xf numFmtId="164" fontId="4" fillId="0" borderId="3" xfId="1" applyNumberFormat="1" applyFont="1" applyBorder="1" applyAlignment="1">
      <alignment horizontal="right" vertical="center" indent="4"/>
    </xf>
    <xf numFmtId="0" fontId="4" fillId="0" borderId="0" xfId="8" applyFont="1" applyFill="1" applyAlignment="1">
      <alignment horizontal="left" vertical="center"/>
    </xf>
    <xf numFmtId="164" fontId="4" fillId="0" borderId="0" xfId="8" applyNumberFormat="1" applyFont="1" applyFill="1" applyAlignment="1">
      <alignment horizontal="right" vertical="center" indent="3"/>
    </xf>
    <xf numFmtId="0" fontId="4" fillId="0" borderId="0" xfId="8" applyFont="1" applyFill="1" applyAlignment="1">
      <alignment vertical="center"/>
    </xf>
    <xf numFmtId="174" fontId="4" fillId="0" borderId="0" xfId="8" applyNumberFormat="1" applyFont="1" applyFill="1" applyAlignment="1">
      <alignment horizontal="right" vertical="center" indent="4"/>
    </xf>
    <xf numFmtId="0" fontId="4" fillId="0" borderId="0" xfId="8" applyFont="1" applyFill="1" applyBorder="1" applyAlignment="1">
      <alignment horizontal="left" vertical="center"/>
    </xf>
    <xf numFmtId="0" fontId="4" fillId="0" borderId="0" xfId="8" applyFont="1" applyBorder="1" applyAlignment="1">
      <alignment vertical="center"/>
    </xf>
    <xf numFmtId="0" fontId="10" fillId="0" borderId="0" xfId="23" applyFont="1" applyFill="1" applyAlignment="1">
      <alignment horizontal="left" vertical="center"/>
    </xf>
    <xf numFmtId="175" fontId="10" fillId="0" borderId="0" xfId="23" applyNumberFormat="1" applyFont="1" applyFill="1" applyAlignment="1">
      <alignment horizontal="right" vertical="center" indent="3"/>
    </xf>
    <xf numFmtId="174" fontId="10" fillId="0" borderId="0" xfId="17" applyNumberFormat="1" applyFont="1" applyFill="1" applyAlignment="1">
      <alignment horizontal="right" vertical="center" indent="3"/>
    </xf>
    <xf numFmtId="175" fontId="4" fillId="0" borderId="0" xfId="23" applyNumberFormat="1" applyFont="1" applyFill="1" applyAlignment="1">
      <alignment horizontal="right" vertical="center" indent="3"/>
    </xf>
    <xf numFmtId="0" fontId="10" fillId="0" borderId="0" xfId="24" applyFont="1" applyFill="1" applyAlignment="1">
      <alignment horizontal="left" vertical="center" wrapText="1"/>
    </xf>
    <xf numFmtId="175" fontId="10" fillId="0" borderId="0" xfId="24" applyNumberFormat="1" applyFont="1" applyFill="1" applyAlignment="1">
      <alignment horizontal="right" vertical="center" indent="4"/>
    </xf>
    <xf numFmtId="174" fontId="10" fillId="0" borderId="0" xfId="24" applyNumberFormat="1" applyFont="1" applyFill="1" applyAlignment="1">
      <alignment horizontal="right" vertical="center" indent="4"/>
    </xf>
    <xf numFmtId="0" fontId="4" fillId="0" borderId="0" xfId="3" applyFont="1" applyAlignment="1">
      <alignment horizontal="center" vertical="center"/>
    </xf>
    <xf numFmtId="0" fontId="4" fillId="0" borderId="0" xfId="8" applyFont="1" applyAlignment="1">
      <alignment vertical="center"/>
    </xf>
    <xf numFmtId="0" fontId="4" fillId="0" borderId="0" xfId="22" applyFont="1" applyAlignment="1">
      <alignment horizontal="left" vertical="center" wrapText="1"/>
    </xf>
  </cellXfs>
  <cellStyles count="80">
    <cellStyle name="Accent" xfId="47" xr:uid="{00000000-0005-0000-0000-00005A000000}"/>
    <cellStyle name="Accent 1" xfId="48" xr:uid="{00000000-0005-0000-0000-00005B000000}"/>
    <cellStyle name="Accent 2" xfId="49" xr:uid="{00000000-0005-0000-0000-00005C000000}"/>
    <cellStyle name="Accent 3" xfId="50" xr:uid="{00000000-0005-0000-0000-00005D000000}"/>
    <cellStyle name="Bad" xfId="51" xr:uid="{00000000-0005-0000-0000-00005E000000}"/>
    <cellStyle name="Error" xfId="52" xr:uid="{00000000-0005-0000-0000-00005F000000}"/>
    <cellStyle name="Footnote" xfId="53" xr:uid="{00000000-0005-0000-0000-000060000000}"/>
    <cellStyle name="Good" xfId="54" xr:uid="{00000000-0005-0000-0000-000061000000}"/>
    <cellStyle name="Heading (user)" xfId="55" xr:uid="{00000000-0005-0000-0000-000062000000}"/>
    <cellStyle name="Heading 1" xfId="56" xr:uid="{00000000-0005-0000-0000-000063000000}"/>
    <cellStyle name="Heading 2" xfId="57" xr:uid="{00000000-0005-0000-0000-000064000000}"/>
    <cellStyle name="Hipervínculo" xfId="16" builtinId="8"/>
    <cellStyle name="Hipervínculo 2" xfId="30" xr:uid="{00000000-0005-0000-0000-00003B000000}"/>
    <cellStyle name="Hipervínculo 2 2" xfId="32" xr:uid="{00000000-0005-0000-0000-000001000000}"/>
    <cellStyle name="Hipervínculo 3" xfId="33" xr:uid="{00000000-0005-0000-0000-000002000000}"/>
    <cellStyle name="Hipervínculo 4" xfId="25" xr:uid="{00000000-0005-0000-0000-000047000000}"/>
    <cellStyle name="Hyperlink" xfId="58" xr:uid="{00000000-0005-0000-0000-000065000000}"/>
    <cellStyle name="Millares" xfId="17" builtinId="3"/>
    <cellStyle name="Millares 2" xfId="5" xr:uid="{6A8867F2-2C41-4BC7-9568-A034D8362A22}"/>
    <cellStyle name="Millares 2 2" xfId="31" xr:uid="{00000000-0005-0000-0000-00003F000000}"/>
    <cellStyle name="Millares 2 2 2" xfId="60" xr:uid="{00000000-0005-0000-0000-000068000000}"/>
    <cellStyle name="Millares 2 2 3" xfId="77" xr:uid="{00000000-0005-0000-0000-00003F000000}"/>
    <cellStyle name="Millares 2 3" xfId="59" xr:uid="{00000000-0005-0000-0000-000067000000}"/>
    <cellStyle name="Millares 3" xfId="61" xr:uid="{00000000-0005-0000-0000-000069000000}"/>
    <cellStyle name="Millares 4" xfId="45" xr:uid="{00000000-0005-0000-0000-000066000000}"/>
    <cellStyle name="Millares 5" xfId="76" xr:uid="{00000000-0005-0000-0000-000078000000}"/>
    <cellStyle name="Neutral 2" xfId="62" xr:uid="{00000000-0005-0000-0000-00006A000000}"/>
    <cellStyle name="Normal" xfId="0" builtinId="0"/>
    <cellStyle name="Normal 10" xfId="41" xr:uid="{00000000-0005-0000-0000-000004000000}"/>
    <cellStyle name="Normal 10 2" xfId="12" xr:uid="{9F0E9A48-7E35-4289-88E5-27804FFF9556}"/>
    <cellStyle name="Normal 2" xfId="1" xr:uid="{C55E92EC-7964-4298-B7F4-825C5298C3AD}"/>
    <cellStyle name="Normal 2 2" xfId="6" xr:uid="{B83B93B8-38BC-4F8B-903A-3605A5B11251}"/>
    <cellStyle name="Normal 2 2 2" xfId="64" xr:uid="{00000000-0005-0000-0000-00006D000000}"/>
    <cellStyle name="Normal 2 2 3" xfId="14" xr:uid="{8D724589-2992-4C0C-85ED-51C555F64293}"/>
    <cellStyle name="Normal 2 3" xfId="63" xr:uid="{00000000-0005-0000-0000-00006C000000}"/>
    <cellStyle name="Normal 3" xfId="3" xr:uid="{18DBDF73-36CD-4326-A1CF-7050039BBD57}"/>
    <cellStyle name="Normal 3 2" xfId="28" xr:uid="{64DC8725-0351-4199-AD89-5D1F9FF03F23}"/>
    <cellStyle name="Normal 3 2 2" xfId="38" xr:uid="{00000000-0005-0000-0000-000009000000}"/>
    <cellStyle name="Normal 3 2 3" xfId="34" xr:uid="{00000000-0005-0000-0000-000008000000}"/>
    <cellStyle name="Normal 3 2 4" xfId="66" xr:uid="{00000000-0005-0000-0000-00006F000000}"/>
    <cellStyle name="Normal 3 3" xfId="26" xr:uid="{C86ABE15-16BD-4674-9EFE-FAD9AB0D11CE}"/>
    <cellStyle name="Normal 3 4" xfId="65" xr:uid="{00000000-0005-0000-0000-00006E000000}"/>
    <cellStyle name="Normal 4" xfId="7" xr:uid="{479D983E-C9D8-4F3C-9F24-79C610D18E53}"/>
    <cellStyle name="Normal 4 2" xfId="29" xr:uid="{D6532C0F-C1C0-4A86-BBB9-0D8B536406F6}"/>
    <cellStyle name="Normal 4 3" xfId="37" xr:uid="{00000000-0005-0000-0000-00000C000000}"/>
    <cellStyle name="Normal 4 4" xfId="35" xr:uid="{00000000-0005-0000-0000-00000A000000}"/>
    <cellStyle name="Normal 4 5" xfId="27" xr:uid="{469C28AF-AEEB-48B9-93A0-7552DE28EC54}"/>
    <cellStyle name="Normal 4 6" xfId="43" xr:uid="{6284B7A7-3797-440C-A432-C62E13920947}"/>
    <cellStyle name="Normal 4 7" xfId="67" xr:uid="{00000000-0005-0000-0000-000070000000}"/>
    <cellStyle name="Normal 5" xfId="8" xr:uid="{2B010C53-8469-4B65-8718-B967B01380B7}"/>
    <cellStyle name="Normal 5 2" xfId="40" xr:uid="{00000000-0005-0000-0000-00000D000000}"/>
    <cellStyle name="Normal 5 2 2" xfId="79" xr:uid="{00000000-0005-0000-0000-00000D000000}"/>
    <cellStyle name="Normal 5 3" xfId="68" xr:uid="{00000000-0005-0000-0000-000071000000}"/>
    <cellStyle name="Normal 6" xfId="11" xr:uid="{2DD119E4-4EA6-464A-8C51-8037D61D8A53}"/>
    <cellStyle name="Normal 6 2" xfId="42" xr:uid="{3CB680AC-58E9-41FE-8D40-362B7AE52B1E}"/>
    <cellStyle name="Normal 6 3" xfId="69" xr:uid="{00000000-0005-0000-0000-000072000000}"/>
    <cellStyle name="Normal 6 4" xfId="75" xr:uid="{2DD119E4-4EA6-464A-8C51-8037D61D8A53}"/>
    <cellStyle name="Normal 7" xfId="39" xr:uid="{00000000-0005-0000-0000-00000E000000}"/>
    <cellStyle name="Normal 8" xfId="36" xr:uid="{00000000-0005-0000-0000-00000F000000}"/>
    <cellStyle name="Normal 8 2" xfId="78" xr:uid="{00000000-0005-0000-0000-00000F000000}"/>
    <cellStyle name="Normal 9" xfId="44" xr:uid="{00000000-0005-0000-0000-00006B000000}"/>
    <cellStyle name="Normal_C2. Características generales 2" xfId="22" xr:uid="{CB1C39F8-1C22-4534-9A8D-E29EC100A975}"/>
    <cellStyle name="Normal_con factor" xfId="21" xr:uid="{0A2FF7A2-D616-430D-9F87-7F6AAAD1A081}"/>
    <cellStyle name="Normal_cuadro 11.8 vivienda nuevo.xls" xfId="15" xr:uid="{D58E58D0-4B33-4D1D-ADC7-C76A5B537F06}"/>
    <cellStyle name="Normal_Cuadro justicia…o revis(1).xls" xfId="4" xr:uid="{CC47DD89-AACF-470C-8E37-6E40E0FF75C3}"/>
    <cellStyle name="Normal_Empleo final" xfId="20" xr:uid="{5C496BB1-5F5A-4464-834D-27651925B2F8}"/>
    <cellStyle name="Normal_Empleo final_1" xfId="18" xr:uid="{939E7CBB-D39D-45AA-A945-5EE943F2A458}"/>
    <cellStyle name="Normal_Hoja1" xfId="9" xr:uid="{76C932BB-A756-4B88-93D5-8B67D231130A}"/>
    <cellStyle name="Normal_Hoja2" xfId="19" xr:uid="{C12FBDA5-3074-4C65-9E63-1EC51BD2F196}"/>
    <cellStyle name="Normal_J1" xfId="24" xr:uid="{567E99D7-F602-4B01-8148-9C367A6E2215}"/>
    <cellStyle name="Normal_J1`s con J6 y J8" xfId="23" xr:uid="{C4517F9E-81BA-46DE-B019-CCE551CE6F89}"/>
    <cellStyle name="Note" xfId="70" xr:uid="{00000000-0005-0000-0000-000074000000}"/>
    <cellStyle name="Porcentaje 2" xfId="2" xr:uid="{27DD78D4-95DD-4323-AE7A-0C5B20C67428}"/>
    <cellStyle name="Porcentaje 3" xfId="10" xr:uid="{7B2F2E8E-5D40-4588-AC8C-C2BA420267F1}"/>
    <cellStyle name="Porcentaje 3 2" xfId="74" xr:uid="{7B2F2E8E-5D40-4588-AC8C-C2BA420267F1}"/>
    <cellStyle name="Porcentaje 4" xfId="46" xr:uid="{00000000-0005-0000-0000-000075000000}"/>
    <cellStyle name="Status" xfId="71" xr:uid="{00000000-0005-0000-0000-000076000000}"/>
    <cellStyle name="style1524236140952 2" xfId="13" xr:uid="{6BB8791F-7657-4A58-8D32-F085F6161034}"/>
    <cellStyle name="Text" xfId="72" xr:uid="{00000000-0005-0000-0000-000077000000}"/>
    <cellStyle name="Warning" xfId="73" xr:uid="{00000000-0005-0000-0000-000078000000}"/>
  </cellStyles>
  <dxfs count="2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74" formatCode="0.0"/>
      <fill>
        <patternFill patternType="none">
          <fgColor indexed="64"/>
          <bgColor auto="1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75" formatCode="###\ ###\ ###"/>
      <fill>
        <patternFill patternType="none">
          <fgColor indexed="64"/>
          <bgColor auto="1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74" formatCode="0.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5" formatCode="###\ ###\ ###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74" formatCode="0.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75" formatCode="###\ ###\ ###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74" formatCode="0.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75" formatCode="###\ ###\ ###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76" formatCode="###0.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75" formatCode="###\ ###\ ###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76" formatCode="###0.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75" formatCode="###\ ###\ ###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"/>
        <scheme val="none"/>
      </font>
      <numFmt numFmtId="176" formatCode="###0.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68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"/>
        <scheme val="none"/>
      </font>
      <numFmt numFmtId="176" formatCode="###0.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68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"/>
        <scheme val="none"/>
      </font>
      <numFmt numFmtId="176" formatCode="###0.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68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4" formatCode="0.0"/>
      <fill>
        <patternFill patternType="none">
          <fgColor indexed="64"/>
          <bgColor indexed="65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4" formatCode="0.0"/>
      <fill>
        <patternFill patternType="none">
          <fgColor indexed="64"/>
          <bgColor indexed="65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4" formatCode="#\ ###\ ##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4" formatCode="#\ ###\ ##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4" formatCode="#\ ##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4" formatCode="#\ ##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4" formatCode="#\ ##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8" formatCode="#\ ###\ ###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4" formatCode="#\ ##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4" formatCode="#\ ##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4" formatCode="#\ ##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4" formatCode="#\ ##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3" formatCode="###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z val="11"/>
        <color auto="1"/>
        <name val="Open Sans Condensed"/>
        <scheme val="none"/>
      </font>
      <numFmt numFmtId="164" formatCode="#\ ###\ ##0"/>
      <alignment horizontal="right" vertical="center" textRotation="0" wrapText="0" indent="4" justifyLastLine="0" shrinkToFit="0" readingOrder="0"/>
    </dxf>
    <dxf>
      <font>
        <sz val="11"/>
        <color auto="1"/>
        <name val="Open Sans Condensed"/>
        <scheme val="none"/>
      </font>
      <numFmt numFmtId="164" formatCode="#\ ###\ ##0"/>
      <alignment horizontal="right" vertical="center" textRotation="0" wrapText="0" indent="4" justifyLastLine="0" shrinkToFit="0" readingOrder="0"/>
    </dxf>
    <dxf>
      <font>
        <sz val="11"/>
        <color auto="1"/>
        <name val="Open Sans Condensed"/>
        <scheme val="none"/>
      </font>
      <numFmt numFmtId="164" formatCode="#\ ###\ ##0"/>
      <alignment horizontal="right" vertical="center" textRotation="0" wrapText="0" indent="4" justifyLastLine="0" shrinkToFit="0" readingOrder="0"/>
    </dxf>
    <dxf>
      <alignment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</font>
      <alignment horizontal="right" vertical="center" textRotation="0" wrapText="0" indent="4" justifyLastLine="0" shrinkToFit="0" readingOrder="0"/>
    </dxf>
    <dxf>
      <font>
        <b val="0"/>
        <i val="0"/>
      </font>
      <alignment horizontal="right" vertical="center" textRotation="0" wrapText="0" indent="4" justifyLastLine="0" shrinkToFit="0" readingOrder="0"/>
    </dxf>
    <dxf>
      <font>
        <b val="0"/>
        <i val="0"/>
      </font>
      <alignment horizontal="right" vertical="center" textRotation="0" wrapText="0" indent="4" justifyLastLine="0" shrinkToFit="0" readingOrder="0"/>
    </dxf>
    <dxf>
      <alignment vertical="center" textRotation="0" indent="0" justifyLastLine="0" shrinkToFit="0" readingOrder="0"/>
    </dxf>
    <dxf>
      <border outline="0">
        <top style="thin">
          <color indexed="64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8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8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"/>
        <scheme val="none"/>
      </font>
      <numFmt numFmtId="168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"/>
        <scheme val="none"/>
      </font>
      <numFmt numFmtId="168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#\ ###\ ###\ ###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  <border diagonalUp="0" diagonalDown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#\ ###\ ###\ ###"/>
      <fill>
        <patternFill patternType="none">
          <fgColor indexed="64"/>
          <bgColor indexed="65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#\ ###\ ###\ ###"/>
      <fill>
        <patternFill patternType="none">
          <fgColor indexed="64"/>
          <bgColor auto="1"/>
        </patternFill>
      </fill>
      <alignment horizontal="right" vertical="center" textRotation="0" wrapText="0" indent="3" justifyLastLine="0" shrinkToFit="0" readingOrder="0"/>
      <border diagonalUp="0" diagonalDown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#\ ###\ ###\ ###"/>
      <fill>
        <patternFill patternType="none">
          <fgColor indexed="64"/>
          <bgColor auto="1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#\ ###\ ###\ ###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#\ ###\ ###\ ###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4" formatCode="#\ ###\ ##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4" formatCode="#\ ###\ ##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1" formatCode="#\ ###\ ##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1" formatCode="#\ ###\ ##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1" formatCode="#\ ###\ ##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1" formatCode="#\ ###\ ##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1" formatCode="#\ ###\ ##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1" formatCode="#\ ###\ ##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1" formatCode="#\ ###\ ##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#\ ###\ ###\ ###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#\ ###\ ###\ ###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4" formatCode="#\ ###\ ##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4" formatCode="#\ ###\ ##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9" formatCode="##\ ###\ ##0.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9" formatCode="##\ ###\ ##0.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4" formatCode="#\ ##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8" formatCode="#\ ###\ ###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8" formatCode="#\ ###\ ###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8" formatCode="#\ ###\ ###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8" formatCode="#\ ###\ ###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8" formatCode="#\ ###\ ###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8" formatCode="#\ ###\ ###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\ #\ ###\ 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4" formatCode="#\ ###\ ##0"/>
      <fill>
        <patternFill patternType="none">
          <fgColor indexed="64"/>
          <bgColor indexed="65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4" formatCode="#\ ###\ ##0"/>
      <fill>
        <patternFill patternType="none">
          <fgColor indexed="64"/>
          <bgColor indexed="65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7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6" formatCode="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7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6" formatCode="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5" formatCode="###\ ###\ ###"/>
      <fill>
        <patternFill patternType="none">
          <fgColor indexed="64"/>
          <bgColor auto="1"/>
        </patternFill>
      </fill>
      <alignment horizontal="right" vertical="center" textRotation="0" wrapText="0" indent="5" justifyLastLine="0" shrinkToFit="0" readingOrder="0"/>
      <border outline="0">
        <left style="thin">
          <color auto="1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4" formatCode="0.0"/>
      <fill>
        <patternFill patternType="none">
          <fgColor indexed="64"/>
          <bgColor indexed="65"/>
        </patternFill>
      </fill>
      <alignment horizontal="right" vertical="center" textRotation="0" wrapText="0" indent="5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5" formatCode="###\ ###\ ###"/>
      <fill>
        <patternFill patternType="none">
          <fgColor indexed="64"/>
          <bgColor auto="1"/>
        </patternFill>
      </fill>
      <alignment horizontal="right" vertical="center" textRotation="0" wrapText="0" indent="5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5" formatCode="###\ ###\ ###"/>
      <fill>
        <patternFill patternType="none">
          <fgColor indexed="64"/>
          <bgColor auto="1"/>
        </patternFill>
      </fill>
      <alignment horizontal="right" vertical="center" textRotation="0" wrapText="0" indent="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5" formatCode="###\ ###\ ###"/>
      <fill>
        <patternFill patternType="none">
          <fgColor indexed="64"/>
          <bgColor auto="1"/>
        </patternFill>
      </fill>
      <alignment horizontal="right" vertical="center" textRotation="0" wrapText="0" indent="5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0" formatCode="###.0\ ###\ ###"/>
      <fill>
        <patternFill patternType="none">
          <fgColor indexed="64"/>
          <bgColor indexed="65"/>
        </patternFill>
      </fill>
      <alignment horizontal="right" vertical="center" textRotation="0" wrapText="0" indent="5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5" formatCode="###\ ###\ ###"/>
      <fill>
        <patternFill patternType="none">
          <fgColor indexed="64"/>
          <bgColor auto="1"/>
        </patternFill>
      </fill>
      <alignment horizontal="right" vertical="center" textRotation="0" wrapText="0" indent="5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5" formatCode="###\ ###\ ###"/>
      <fill>
        <patternFill patternType="none">
          <fgColor indexed="64"/>
          <bgColor auto="1"/>
        </patternFill>
      </fill>
      <alignment horizontal="right" vertical="center" textRotation="0" wrapText="0" indent="5" justifyLastLine="0" shrinkToFit="0" readingOrder="0"/>
      <border diagonalUp="0" diagonalDown="0">
        <left/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auto="1"/>
        </patternFill>
      </fill>
      <alignment horizontal="left" vertical="center" textRotation="0" justifyLastLine="0" shrinkToFit="0" readingOrder="0"/>
    </dxf>
    <dxf>
      <font>
        <b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ill>
        <patternFill>
          <bgColor rgb="FFF6DDE5"/>
        </patternFill>
      </fill>
    </dxf>
    <dxf>
      <fill>
        <patternFill>
          <bgColor rgb="FFF6DDE5"/>
        </patternFill>
      </fill>
    </dxf>
    <dxf>
      <fill>
        <patternFill>
          <bgColor rgb="FFF0C6D4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rgb="FFFFECCA"/>
        </patternFill>
      </fill>
    </dxf>
  </dxfs>
  <tableStyles count="2" defaultTableStyle="TableStyleMedium2" defaultPivotStyle="PivotStyleLight16">
    <tableStyle name="Estilo de segmentación de datos 1" pivot="0" table="0" count="1" xr9:uid="{A6437280-6587-4B30-B1D1-A1005C09F814}">
      <tableStyleElement type="wholeTable" dxfId="242"/>
    </tableStyle>
    <tableStyle name="Estilo de tabla 1" pivot="0" count="4" xr9:uid="{D434E714-AE93-4C52-9240-B094F10E5305}">
      <tableStyleElement type="wholeTable" dxfId="241"/>
      <tableStyleElement type="headerRow" dxfId="240"/>
      <tableStyleElement type="secondRowStripe" dxfId="239"/>
      <tableStyleElement type="secondColumnStripe" dxfId="238"/>
    </tableStyle>
  </tableStyles>
  <colors>
    <mruColors>
      <color rgb="FFF0C6D4"/>
      <color rgb="FFF6DDE5"/>
      <color rgb="FFAF00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158</xdr:row>
      <xdr:rowOff>9525</xdr:rowOff>
    </xdr:from>
    <xdr:to>
      <xdr:col>9</xdr:col>
      <xdr:colOff>0</xdr:colOff>
      <xdr:row>158</xdr:row>
      <xdr:rowOff>38100</xdr:rowOff>
    </xdr:to>
    <xdr:sp macro="" textlink="">
      <xdr:nvSpPr>
        <xdr:cNvPr id="2" name="Texto 4">
          <a:extLst>
            <a:ext uri="{FF2B5EF4-FFF2-40B4-BE49-F238E27FC236}">
              <a16:creationId xmlns:a16="http://schemas.microsoft.com/office/drawing/2014/main" id="{AFBB6DEA-3BC9-460E-8AF4-D33687E89AC2}"/>
            </a:ext>
          </a:extLst>
        </xdr:cNvPr>
        <xdr:cNvSpPr txBox="1">
          <a:spLocks noChangeArrowheads="1"/>
        </xdr:cNvSpPr>
      </xdr:nvSpPr>
      <xdr:spPr bwMode="auto">
        <a:xfrm flipV="1">
          <a:off x="11049000" y="37789485"/>
          <a:ext cx="0" cy="28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385445</xdr:colOff>
      <xdr:row>4</xdr:row>
      <xdr:rowOff>0</xdr:rowOff>
    </xdr:from>
    <xdr:to>
      <xdr:col>16</xdr:col>
      <xdr:colOff>0</xdr:colOff>
      <xdr:row>4</xdr:row>
      <xdr:rowOff>0</xdr:rowOff>
    </xdr:to>
    <xdr:sp macro="" textlink="">
      <xdr:nvSpPr>
        <xdr:cNvPr id="2" name="Texto 4">
          <a:extLst>
            <a:ext uri="{FF2B5EF4-FFF2-40B4-BE49-F238E27FC236}">
              <a16:creationId xmlns:a16="http://schemas.microsoft.com/office/drawing/2014/main" id="{C7B572AD-7275-4313-92F7-1AFC7DBA5B8E}"/>
            </a:ext>
          </a:extLst>
        </xdr:cNvPr>
        <xdr:cNvSpPr txBox="1">
          <a:spLocks noChangeArrowheads="1"/>
        </xdr:cNvSpPr>
      </xdr:nvSpPr>
      <xdr:spPr bwMode="auto">
        <a:xfrm>
          <a:off x="11045825" y="701040"/>
          <a:ext cx="235013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54864" tIns="22860" rIns="54864" bIns="0" anchor="t" upright="1"/>
        <a:lstStyle/>
        <a:p>
          <a:pPr algn="ctr" rtl="0">
            <a:defRPr sz="1000"/>
          </a:pPr>
          <a:r>
            <a:rPr lang="es-ES_tradnl" sz="1400" b="1" i="0" strike="noStrike">
              <a:solidFill>
                <a:srgbClr val="000000"/>
              </a:solidFill>
              <a:latin typeface="Wide Latin"/>
              <a:ea typeface="Wide Latin"/>
              <a:cs typeface="Wide Latin"/>
            </a:rPr>
            <a:t>CUADRO N° 3</a:t>
          </a: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Bookman Old Style"/>
              <a:ea typeface="Bookman Old Style"/>
              <a:cs typeface="Bookman Old Style"/>
            </a:rPr>
            <a:t>SUICIDIOS ATENDIDOS EN EL ORGANISMO DE INVESTIGACION JUDICIAL, SEGUN PROVINCIA DONDE OCURRIO EL HECHO</a:t>
          </a: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Bookman Old Style"/>
              <a:ea typeface="Bookman Old Style"/>
              <a:cs typeface="Bookman Old Style"/>
            </a:rPr>
            <a:t>1993-1998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4</xdr:row>
      <xdr:rowOff>0</xdr:rowOff>
    </xdr:from>
    <xdr:to>
      <xdr:col>12</xdr:col>
      <xdr:colOff>504825</xdr:colOff>
      <xdr:row>4</xdr:row>
      <xdr:rowOff>0</xdr:rowOff>
    </xdr:to>
    <xdr:sp macro="" textlink="">
      <xdr:nvSpPr>
        <xdr:cNvPr id="2" name="Texto 2">
          <a:extLst>
            <a:ext uri="{FF2B5EF4-FFF2-40B4-BE49-F238E27FC236}">
              <a16:creationId xmlns:a16="http://schemas.microsoft.com/office/drawing/2014/main" id="{F04EB98F-3D73-41C8-A985-3C63FC75A60B}"/>
            </a:ext>
          </a:extLst>
        </xdr:cNvPr>
        <xdr:cNvSpPr txBox="1">
          <a:spLocks noChangeArrowheads="1"/>
        </xdr:cNvSpPr>
      </xdr:nvSpPr>
      <xdr:spPr bwMode="auto">
        <a:xfrm flipV="1">
          <a:off x="1415415" y="434340"/>
          <a:ext cx="98869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326390</xdr:colOff>
      <xdr:row>4</xdr:row>
      <xdr:rowOff>0</xdr:rowOff>
    </xdr:from>
    <xdr:to>
      <xdr:col>16</xdr:col>
      <xdr:colOff>845338</xdr:colOff>
      <xdr:row>4</xdr:row>
      <xdr:rowOff>0</xdr:rowOff>
    </xdr:to>
    <xdr:sp macro="" textlink="">
      <xdr:nvSpPr>
        <xdr:cNvPr id="3" name="Texto 4">
          <a:extLst>
            <a:ext uri="{FF2B5EF4-FFF2-40B4-BE49-F238E27FC236}">
              <a16:creationId xmlns:a16="http://schemas.microsoft.com/office/drawing/2014/main" id="{EEF448CC-EBD1-41B9-8658-9713B5974D93}"/>
            </a:ext>
          </a:extLst>
        </xdr:cNvPr>
        <xdr:cNvSpPr txBox="1">
          <a:spLocks noChangeArrowheads="1"/>
        </xdr:cNvSpPr>
      </xdr:nvSpPr>
      <xdr:spPr bwMode="auto">
        <a:xfrm>
          <a:off x="12068810" y="434340"/>
          <a:ext cx="335358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54864" tIns="22860" rIns="54864" bIns="0" anchor="t" upright="1"/>
        <a:lstStyle/>
        <a:p>
          <a:pPr algn="ctr" rtl="0">
            <a:defRPr sz="1000"/>
          </a:pPr>
          <a:r>
            <a:rPr lang="es-ES_tradnl" sz="1400" b="1" i="0" strike="noStrike">
              <a:solidFill>
                <a:srgbClr val="000000"/>
              </a:solidFill>
              <a:latin typeface="Wide Latin"/>
              <a:ea typeface="Wide Latin"/>
              <a:cs typeface="Wide Latin"/>
            </a:rPr>
            <a:t>CUADRO N° 3</a:t>
          </a: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Bookman Old Style"/>
              <a:ea typeface="Bookman Old Style"/>
              <a:cs typeface="Bookman Old Style"/>
            </a:rPr>
            <a:t>SUICIDIOS ATENDIDOS EN EL ORGANISMO DE INVESTIGACION JUDICIAL, SEGUN PROVINCIA DONDE OCURRIO EL HECHO</a:t>
          </a: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Bookman Old Style"/>
              <a:ea typeface="Bookman Old Style"/>
              <a:cs typeface="Bookman Old Style"/>
            </a:rPr>
            <a:t>1993-1998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Texto 6">
          <a:extLst>
            <a:ext uri="{FF2B5EF4-FFF2-40B4-BE49-F238E27FC236}">
              <a16:creationId xmlns:a16="http://schemas.microsoft.com/office/drawing/2014/main" id="{169BE6F4-ADFB-4EB3-BDAA-F77C00FC52E5}"/>
            </a:ext>
          </a:extLst>
        </xdr:cNvPr>
        <xdr:cNvSpPr txBox="1">
          <a:spLocks noChangeArrowheads="1"/>
        </xdr:cNvSpPr>
      </xdr:nvSpPr>
      <xdr:spPr bwMode="auto">
        <a:xfrm>
          <a:off x="1463040" y="0"/>
          <a:ext cx="0" cy="16002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54864" tIns="22860" rIns="54864" bIns="0" anchor="t" upright="1"/>
        <a:lstStyle/>
        <a:p>
          <a:pPr algn="ctr" rtl="0">
            <a:defRPr sz="1000"/>
          </a:pPr>
          <a:r>
            <a:rPr lang="es-CR" sz="1400" b="0" i="0" u="none" strike="noStrike" baseline="0">
              <a:solidFill>
                <a:srgbClr val="000000"/>
              </a:solidFill>
              <a:latin typeface="Wide Latin"/>
            </a:rPr>
            <a:t>CUADRO N</a:t>
          </a:r>
          <a:r>
            <a:rPr lang="es-CR" sz="1400" b="0" i="0" u="none" strike="noStrike" baseline="0">
              <a:solidFill>
                <a:srgbClr val="000000"/>
              </a:solidFill>
              <a:latin typeface="MS Sans Serif"/>
            </a:rPr>
            <a:t>°</a:t>
          </a:r>
          <a:r>
            <a:rPr lang="es-CR" sz="1400" b="0" i="0" u="none" strike="noStrike" baseline="0">
              <a:solidFill>
                <a:srgbClr val="000000"/>
              </a:solidFill>
              <a:latin typeface="Wide Latin"/>
            </a:rPr>
            <a:t> 6</a:t>
          </a:r>
          <a:endParaRPr lang="es-CR" sz="1000" b="0" i="0" u="none" strike="noStrike" baseline="0">
            <a:solidFill>
              <a:srgbClr val="000000"/>
            </a:solidFill>
            <a:latin typeface="MS Sans Serif"/>
          </a:endParaRPr>
        </a:p>
        <a:p>
          <a:pPr algn="ctr" rtl="0">
            <a:defRPr sz="1000"/>
          </a:pPr>
          <a:endParaRPr lang="es-CR" sz="1000" b="0" i="0" u="none" strike="noStrike" baseline="0">
            <a:solidFill>
              <a:srgbClr val="000000"/>
            </a:solidFill>
            <a:latin typeface="MS Sans Serif"/>
          </a:endParaRPr>
        </a:p>
        <a:p>
          <a:pPr algn="ctr" rtl="0">
            <a:defRPr sz="1000"/>
          </a:pPr>
          <a:r>
            <a:rPr lang="es-C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PENSIONADOS DIRECTOS DEL RÉGIMEN NO CONTRIBUTIVO DE PENSIONES Y</a:t>
          </a:r>
        </a:p>
        <a:p>
          <a:pPr algn="ctr" rtl="0">
            <a:defRPr sz="1000"/>
          </a:pPr>
          <a:r>
            <a:rPr lang="es-C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MONTO EN COLONES DE LA PENSIÓN POR REGIÓN PRAGMÁTICA</a:t>
          </a:r>
        </a:p>
        <a:p>
          <a:pPr algn="ctr" rtl="0">
            <a:defRPr sz="1000"/>
          </a:pPr>
          <a:r>
            <a:rPr lang="es-C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1993-1996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9</xdr:col>
      <xdr:colOff>0</xdr:colOff>
      <xdr:row>1</xdr:row>
      <xdr:rowOff>0</xdr:rowOff>
    </xdr:to>
    <xdr:sp macro="" textlink="">
      <xdr:nvSpPr>
        <xdr:cNvPr id="2" name="Texto 6">
          <a:extLst>
            <a:ext uri="{FF2B5EF4-FFF2-40B4-BE49-F238E27FC236}">
              <a16:creationId xmlns:a16="http://schemas.microsoft.com/office/drawing/2014/main" id="{8D30A907-EFF0-49D9-8E1B-3EEB27B2CB2E}"/>
            </a:ext>
          </a:extLst>
        </xdr:cNvPr>
        <xdr:cNvSpPr txBox="1">
          <a:spLocks noChangeArrowheads="1"/>
        </xdr:cNvSpPr>
      </xdr:nvSpPr>
      <xdr:spPr bwMode="auto">
        <a:xfrm>
          <a:off x="8389620" y="0"/>
          <a:ext cx="0" cy="20574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54864" tIns="22860" rIns="54864" bIns="0" anchor="t" upright="1"/>
        <a:lstStyle/>
        <a:p>
          <a:pPr algn="ctr" rtl="0">
            <a:defRPr sz="1000"/>
          </a:pPr>
          <a:r>
            <a:rPr lang="es-CR" sz="1400" b="0" i="0" u="none" strike="noStrike" baseline="0">
              <a:solidFill>
                <a:srgbClr val="000000"/>
              </a:solidFill>
              <a:latin typeface="Wide Latin"/>
            </a:rPr>
            <a:t>CUADRO NC 6</a:t>
          </a:r>
          <a:endParaRPr lang="es-CR" sz="1000" b="0" i="0" u="none" strike="noStrike" baseline="0">
            <a:solidFill>
              <a:srgbClr val="000000"/>
            </a:solidFill>
            <a:latin typeface="MS Sans Serif"/>
          </a:endParaRPr>
        </a:p>
        <a:p>
          <a:pPr algn="ctr" rtl="0">
            <a:defRPr sz="1000"/>
          </a:pPr>
          <a:endParaRPr lang="es-CR" sz="1000" b="0" i="0" u="none" strike="noStrike" baseline="0">
            <a:solidFill>
              <a:srgbClr val="000000"/>
            </a:solidFill>
            <a:latin typeface="MS Sans Serif"/>
          </a:endParaRPr>
        </a:p>
        <a:p>
          <a:pPr algn="ctr" rtl="0">
            <a:defRPr sz="1000"/>
          </a:pPr>
          <a:r>
            <a:rPr lang="es-C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PENSIONADOS DIRECTOS DEL RÉGIMEN NO CONTRIBUTIVO DE PENSIONES Y</a:t>
          </a:r>
        </a:p>
        <a:p>
          <a:pPr algn="ctr" rtl="0">
            <a:defRPr sz="1000"/>
          </a:pPr>
          <a:r>
            <a:rPr lang="es-C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MONTO EN COLONES DE LA PENSIÓN POR REGIÓN PRAGMÁTICA</a:t>
          </a:r>
        </a:p>
        <a:p>
          <a:pPr algn="ctr" rtl="0">
            <a:defRPr sz="1000"/>
          </a:pPr>
          <a:r>
            <a:rPr lang="es-C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1993-1996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Texto 6">
          <a:extLst>
            <a:ext uri="{FF2B5EF4-FFF2-40B4-BE49-F238E27FC236}">
              <a16:creationId xmlns:a16="http://schemas.microsoft.com/office/drawing/2014/main" id="{C0E300D7-826D-4AD4-A0A4-E526601DC811}"/>
            </a:ext>
          </a:extLst>
        </xdr:cNvPr>
        <xdr:cNvSpPr txBox="1">
          <a:spLocks noChangeArrowheads="1"/>
        </xdr:cNvSpPr>
      </xdr:nvSpPr>
      <xdr:spPr bwMode="auto">
        <a:xfrm>
          <a:off x="3314700" y="0"/>
          <a:ext cx="0" cy="22098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54864" tIns="22860" rIns="54864" bIns="0" anchor="t" upright="1"/>
        <a:lstStyle/>
        <a:p>
          <a:pPr algn="ctr" rtl="0">
            <a:defRPr sz="1000"/>
          </a:pPr>
          <a:r>
            <a:rPr lang="es-CR" sz="1400" b="0" i="0" u="none" strike="noStrike" baseline="0">
              <a:solidFill>
                <a:srgbClr val="000000"/>
              </a:solidFill>
              <a:latin typeface="Wide Latin"/>
            </a:rPr>
            <a:t>CUADRO N</a:t>
          </a:r>
          <a:r>
            <a:rPr lang="es-CR" sz="1400" b="0" i="0" u="none" strike="noStrike" baseline="0">
              <a:solidFill>
                <a:srgbClr val="000000"/>
              </a:solidFill>
              <a:latin typeface="MS Sans Serif"/>
            </a:rPr>
            <a:t>°</a:t>
          </a:r>
          <a:r>
            <a:rPr lang="es-CR" sz="1400" b="0" i="0" u="none" strike="noStrike" baseline="0">
              <a:solidFill>
                <a:srgbClr val="000000"/>
              </a:solidFill>
              <a:latin typeface="Wide Latin"/>
            </a:rPr>
            <a:t> 6</a:t>
          </a:r>
          <a:endParaRPr lang="es-CR" sz="1000" b="0" i="0" u="none" strike="noStrike" baseline="0">
            <a:solidFill>
              <a:srgbClr val="000000"/>
            </a:solidFill>
            <a:latin typeface="MS Sans Serif"/>
          </a:endParaRPr>
        </a:p>
        <a:p>
          <a:pPr algn="ctr" rtl="0">
            <a:defRPr sz="1000"/>
          </a:pPr>
          <a:endParaRPr lang="es-CR" sz="1000" b="0" i="0" u="none" strike="noStrike" baseline="0">
            <a:solidFill>
              <a:srgbClr val="000000"/>
            </a:solidFill>
            <a:latin typeface="MS Sans Serif"/>
          </a:endParaRPr>
        </a:p>
        <a:p>
          <a:pPr algn="ctr" rtl="0">
            <a:defRPr sz="1000"/>
          </a:pPr>
          <a:r>
            <a:rPr lang="es-C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PENSIONADOS DIRECTOS DEL RÉGIMEN NO CONTRIBUTIVO DE PENSIONES Y</a:t>
          </a:r>
        </a:p>
        <a:p>
          <a:pPr algn="ctr" rtl="0">
            <a:defRPr sz="1000"/>
          </a:pPr>
          <a:r>
            <a:rPr lang="es-C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MONTO EN COLONES DE LA PENSIÓN POR REGIÓN PRAGMÁTICA</a:t>
          </a:r>
        </a:p>
        <a:p>
          <a:pPr algn="ctr" rtl="0">
            <a:defRPr sz="1000"/>
          </a:pPr>
          <a:r>
            <a:rPr lang="es-C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1993-1996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20</xdr:col>
      <xdr:colOff>0</xdr:colOff>
      <xdr:row>1</xdr:row>
      <xdr:rowOff>0</xdr:rowOff>
    </xdr:to>
    <xdr:sp macro="" textlink="">
      <xdr:nvSpPr>
        <xdr:cNvPr id="2" name="Texto 6">
          <a:extLst>
            <a:ext uri="{FF2B5EF4-FFF2-40B4-BE49-F238E27FC236}">
              <a16:creationId xmlns:a16="http://schemas.microsoft.com/office/drawing/2014/main" id="{037D3505-4DF2-44B3-9D86-D0E5C21F5A70}"/>
            </a:ext>
          </a:extLst>
        </xdr:cNvPr>
        <xdr:cNvSpPr txBox="1">
          <a:spLocks noChangeArrowheads="1"/>
        </xdr:cNvSpPr>
      </xdr:nvSpPr>
      <xdr:spPr bwMode="auto">
        <a:xfrm>
          <a:off x="17106900" y="0"/>
          <a:ext cx="0" cy="2209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22860" rIns="54864" bIns="0" anchor="t" upright="1"/>
        <a:lstStyle/>
        <a:p>
          <a:pPr algn="ctr" rtl="0">
            <a:defRPr sz="1000"/>
          </a:pPr>
          <a:r>
            <a:rPr lang="es-CR" sz="1400" b="0" i="0" u="none" strike="noStrike" baseline="0">
              <a:solidFill>
                <a:srgbClr val="000000"/>
              </a:solidFill>
              <a:latin typeface="Wide Latin"/>
            </a:rPr>
            <a:t>CUADRO N</a:t>
          </a:r>
          <a:r>
            <a:rPr lang="es-CR" sz="1400" b="0" i="0" u="none" strike="noStrike" baseline="0">
              <a:solidFill>
                <a:srgbClr val="000000"/>
              </a:solidFill>
              <a:latin typeface="MS Sans Serif"/>
            </a:rPr>
            <a:t>°</a:t>
          </a:r>
          <a:r>
            <a:rPr lang="es-CR" sz="1400" b="0" i="0" u="none" strike="noStrike" baseline="0">
              <a:solidFill>
                <a:srgbClr val="000000"/>
              </a:solidFill>
              <a:latin typeface="Wide Latin"/>
            </a:rPr>
            <a:t> 6</a:t>
          </a:r>
          <a:endParaRPr lang="es-CR" sz="1000" b="0" i="0" u="none" strike="noStrike" baseline="0">
            <a:solidFill>
              <a:srgbClr val="000000"/>
            </a:solidFill>
            <a:latin typeface="MS Sans Serif"/>
          </a:endParaRPr>
        </a:p>
        <a:p>
          <a:pPr algn="ctr" rtl="0">
            <a:defRPr sz="1000"/>
          </a:pPr>
          <a:endParaRPr lang="es-CR" sz="1000" b="0" i="0" u="none" strike="noStrike" baseline="0">
            <a:solidFill>
              <a:srgbClr val="000000"/>
            </a:solidFill>
            <a:latin typeface="MS Sans Serif"/>
          </a:endParaRPr>
        </a:p>
        <a:p>
          <a:pPr algn="ctr" rtl="0">
            <a:defRPr sz="1000"/>
          </a:pPr>
          <a:r>
            <a:rPr lang="es-C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PENSIONADOS DIRECTOS DEL RÉGIMEN NO CONTRIBUTIVO DE PENSIONES Y</a:t>
          </a:r>
        </a:p>
        <a:p>
          <a:pPr algn="ctr" rtl="0">
            <a:defRPr sz="1000"/>
          </a:pPr>
          <a:r>
            <a:rPr lang="es-C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MONTO EN COLONES DE LA PENSIÓN POR REGIÓN PRAGMÁTICA</a:t>
          </a:r>
        </a:p>
        <a:p>
          <a:pPr algn="ctr" rtl="0">
            <a:defRPr sz="1000"/>
          </a:pPr>
          <a:r>
            <a:rPr lang="es-C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1993-1996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63500</xdr:rowOff>
    </xdr:from>
    <xdr:to>
      <xdr:col>9</xdr:col>
      <xdr:colOff>0</xdr:colOff>
      <xdr:row>5</xdr:row>
      <xdr:rowOff>0</xdr:rowOff>
    </xdr:to>
    <xdr:sp macro="" textlink="">
      <xdr:nvSpPr>
        <xdr:cNvPr id="2" name="Texto 4">
          <a:extLst>
            <a:ext uri="{FF2B5EF4-FFF2-40B4-BE49-F238E27FC236}">
              <a16:creationId xmlns:a16="http://schemas.microsoft.com/office/drawing/2014/main" id="{15B190FE-2BF6-46D7-B7CD-33651A8DF1F0}"/>
            </a:ext>
          </a:extLst>
        </xdr:cNvPr>
        <xdr:cNvSpPr txBox="1">
          <a:spLocks noChangeArrowheads="1"/>
        </xdr:cNvSpPr>
      </xdr:nvSpPr>
      <xdr:spPr bwMode="auto">
        <a:xfrm>
          <a:off x="10698480" y="284480"/>
          <a:ext cx="0" cy="57658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54864" tIns="22860" rIns="54864" bIns="0" anchor="t" upright="1"/>
        <a:lstStyle/>
        <a:p>
          <a:pPr algn="ctr" rtl="0">
            <a:defRPr sz="1000"/>
          </a:pPr>
          <a:r>
            <a:rPr lang="es-ES_tradnl" sz="1400" b="1" i="0" strike="noStrike">
              <a:solidFill>
                <a:srgbClr val="000000"/>
              </a:solidFill>
              <a:latin typeface="Wide Latin"/>
              <a:ea typeface="Wide Latin"/>
              <a:cs typeface="Wide Latin"/>
            </a:rPr>
            <a:t>CUADRO N° 2</a:t>
          </a: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VEHÍCULOS AUTOMOTORES EN CIRCULACIÓN, POR TIPO</a:t>
          </a: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1993-1998</a:t>
          </a:r>
        </a:p>
      </xdr:txBody>
    </xdr:sp>
    <xdr:clientData/>
  </xdr:twoCellAnchor>
  <xdr:twoCellAnchor>
    <xdr:from>
      <xdr:col>9</xdr:col>
      <xdr:colOff>0</xdr:colOff>
      <xdr:row>21</xdr:row>
      <xdr:rowOff>38100</xdr:rowOff>
    </xdr:from>
    <xdr:to>
      <xdr:col>9</xdr:col>
      <xdr:colOff>0</xdr:colOff>
      <xdr:row>27</xdr:row>
      <xdr:rowOff>149195</xdr:rowOff>
    </xdr:to>
    <xdr:sp macro="" textlink="">
      <xdr:nvSpPr>
        <xdr:cNvPr id="3" name="Texto 11">
          <a:extLst>
            <a:ext uri="{FF2B5EF4-FFF2-40B4-BE49-F238E27FC236}">
              <a16:creationId xmlns:a16="http://schemas.microsoft.com/office/drawing/2014/main" id="{6E3A9A5C-C18C-4223-B788-D35EC3FE04DF}"/>
            </a:ext>
          </a:extLst>
        </xdr:cNvPr>
        <xdr:cNvSpPr txBox="1">
          <a:spLocks noChangeArrowheads="1"/>
        </xdr:cNvSpPr>
      </xdr:nvSpPr>
      <xdr:spPr bwMode="auto">
        <a:xfrm>
          <a:off x="10698480" y="4358640"/>
          <a:ext cx="0" cy="14369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54864" tIns="22860" rIns="54864" bIns="0" anchor="t" upright="1"/>
        <a:lstStyle/>
        <a:p>
          <a:pPr algn="ctr" rtl="0">
            <a:defRPr sz="1000"/>
          </a:pPr>
          <a:r>
            <a:rPr lang="es-ES_tradnl" sz="1400" b="1" i="0" strike="noStrike">
              <a:solidFill>
                <a:srgbClr val="000000"/>
              </a:solidFill>
              <a:latin typeface="Wide Latin"/>
              <a:ea typeface="Wide Latin"/>
              <a:cs typeface="Wide Latin"/>
            </a:rPr>
            <a:t>CUADRO N° 5</a:t>
          </a: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PASAJEROS QUE SALIERON POR EL  AEROPUERTO INTERNACIONAL </a:t>
          </a: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JUAN SANTAMARÍA, SEGÚN COMPAÑÍA DE AVIACIÓN</a:t>
          </a: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1993-1998</a:t>
          </a: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</xdr:txBody>
    </xdr:sp>
    <xdr:clientData/>
  </xdr:twoCellAnchor>
  <xdr:twoCellAnchor>
    <xdr:from>
      <xdr:col>9</xdr:col>
      <xdr:colOff>0</xdr:colOff>
      <xdr:row>3</xdr:row>
      <xdr:rowOff>12700</xdr:rowOff>
    </xdr:from>
    <xdr:to>
      <xdr:col>9</xdr:col>
      <xdr:colOff>0</xdr:colOff>
      <xdr:row>5</xdr:row>
      <xdr:rowOff>0</xdr:rowOff>
    </xdr:to>
    <xdr:sp macro="" textlink="">
      <xdr:nvSpPr>
        <xdr:cNvPr id="4" name="Texto 12">
          <a:extLst>
            <a:ext uri="{FF2B5EF4-FFF2-40B4-BE49-F238E27FC236}">
              <a16:creationId xmlns:a16="http://schemas.microsoft.com/office/drawing/2014/main" id="{C573A0B5-A859-457F-BF26-4975574E5C6A}"/>
            </a:ext>
          </a:extLst>
        </xdr:cNvPr>
        <xdr:cNvSpPr txBox="1">
          <a:spLocks noChangeArrowheads="1"/>
        </xdr:cNvSpPr>
      </xdr:nvSpPr>
      <xdr:spPr bwMode="auto">
        <a:xfrm>
          <a:off x="10698480" y="233680"/>
          <a:ext cx="0" cy="62738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54864" tIns="22860" rIns="54864" bIns="0" anchor="t" upright="1"/>
        <a:lstStyle/>
        <a:p>
          <a:pPr algn="ctr" rtl="0">
            <a:defRPr sz="1000"/>
          </a:pPr>
          <a:r>
            <a:rPr lang="es-ES_tradnl" sz="1400" b="1" i="0" strike="noStrike">
              <a:solidFill>
                <a:srgbClr val="000000"/>
              </a:solidFill>
              <a:latin typeface="Wide Latin"/>
              <a:ea typeface="Wide Latin"/>
              <a:cs typeface="Wide Latin"/>
            </a:rPr>
            <a:t>CUADRO N ° 6</a:t>
          </a: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NUMERO DE NAVES ATRACADAS, POR PUERTO, SEGÚN TIPO DE NAVE</a:t>
          </a: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1993-1998</a:t>
          </a: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</xdr:txBody>
    </xdr:sp>
    <xdr:clientData/>
  </xdr:twoCellAnchor>
  <xdr:twoCellAnchor>
    <xdr:from>
      <xdr:col>9</xdr:col>
      <xdr:colOff>0</xdr:colOff>
      <xdr:row>3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5" name="Texto 14">
          <a:extLst>
            <a:ext uri="{FF2B5EF4-FFF2-40B4-BE49-F238E27FC236}">
              <a16:creationId xmlns:a16="http://schemas.microsoft.com/office/drawing/2014/main" id="{97598964-0AD3-4934-A56D-77151B514AFB}"/>
            </a:ext>
          </a:extLst>
        </xdr:cNvPr>
        <xdr:cNvSpPr txBox="1">
          <a:spLocks noChangeArrowheads="1"/>
        </xdr:cNvSpPr>
      </xdr:nvSpPr>
      <xdr:spPr bwMode="auto">
        <a:xfrm>
          <a:off x="10698480" y="220980"/>
          <a:ext cx="0" cy="64008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54864" tIns="22860" rIns="54864" bIns="0" anchor="t" upright="1"/>
        <a:lstStyle/>
        <a:p>
          <a:pPr algn="ctr" rtl="0">
            <a:defRPr sz="1000"/>
          </a:pPr>
          <a:r>
            <a:rPr lang="es-ES_tradnl" sz="1400" b="1" i="0" strike="noStrike">
              <a:solidFill>
                <a:srgbClr val="000000"/>
              </a:solidFill>
              <a:latin typeface="Wide Latin"/>
              <a:ea typeface="Wide Latin"/>
              <a:cs typeface="Wide Latin"/>
            </a:rPr>
            <a:t>CUADRO N° 7</a:t>
          </a: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r>
            <a:rPr lang="es-ES_tradnl" sz="1000" b="0" i="0" strike="noStrike">
              <a:solidFill>
                <a:srgbClr val="000000"/>
              </a:solidFill>
              <a:latin typeface="MS Sans Serif"/>
              <a:ea typeface="MS Sans Serif"/>
              <a:cs typeface="MS Sans Serif"/>
            </a:rPr>
            <a:t>I</a:t>
          </a: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MPORTACIÓN Y PRODUCCIÓN NACIONAL DE GASOLINA 1/ Y DIESEL</a:t>
          </a: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(EN LITROS)</a:t>
          </a: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1993-1998</a:t>
          </a: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</xdr:txBody>
    </xdr:sp>
    <xdr:clientData/>
  </xdr:twoCellAnchor>
  <xdr:twoCellAnchor>
    <xdr:from>
      <xdr:col>9</xdr:col>
      <xdr:colOff>0</xdr:colOff>
      <xdr:row>18</xdr:row>
      <xdr:rowOff>136525</xdr:rowOff>
    </xdr:from>
    <xdr:to>
      <xdr:col>9</xdr:col>
      <xdr:colOff>0</xdr:colOff>
      <xdr:row>18</xdr:row>
      <xdr:rowOff>149225</xdr:rowOff>
    </xdr:to>
    <xdr:sp macro="" textlink="">
      <xdr:nvSpPr>
        <xdr:cNvPr id="6" name="Texto 15">
          <a:extLst>
            <a:ext uri="{FF2B5EF4-FFF2-40B4-BE49-F238E27FC236}">
              <a16:creationId xmlns:a16="http://schemas.microsoft.com/office/drawing/2014/main" id="{85FB765D-2A1A-4195-88CD-4F4D6F72FB35}"/>
            </a:ext>
          </a:extLst>
        </xdr:cNvPr>
        <xdr:cNvSpPr txBox="1">
          <a:spLocks noChangeArrowheads="1"/>
        </xdr:cNvSpPr>
      </xdr:nvSpPr>
      <xdr:spPr bwMode="auto">
        <a:xfrm flipV="1">
          <a:off x="10698480" y="3816985"/>
          <a:ext cx="0" cy="127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</xdr:txBody>
    </xdr:sp>
    <xdr:clientData/>
  </xdr:twoCellAnchor>
  <xdr:twoCellAnchor>
    <xdr:from>
      <xdr:col>9</xdr:col>
      <xdr:colOff>0</xdr:colOff>
      <xdr:row>3</xdr:row>
      <xdr:rowOff>25400</xdr:rowOff>
    </xdr:from>
    <xdr:to>
      <xdr:col>9</xdr:col>
      <xdr:colOff>0</xdr:colOff>
      <xdr:row>5</xdr:row>
      <xdr:rowOff>0</xdr:rowOff>
    </xdr:to>
    <xdr:sp macro="" textlink="">
      <xdr:nvSpPr>
        <xdr:cNvPr id="7" name="Texto 16">
          <a:extLst>
            <a:ext uri="{FF2B5EF4-FFF2-40B4-BE49-F238E27FC236}">
              <a16:creationId xmlns:a16="http://schemas.microsoft.com/office/drawing/2014/main" id="{9C5AE1F4-20BE-4B85-9E8F-5A191BE0A486}"/>
            </a:ext>
          </a:extLst>
        </xdr:cNvPr>
        <xdr:cNvSpPr txBox="1">
          <a:spLocks noChangeArrowheads="1"/>
        </xdr:cNvSpPr>
      </xdr:nvSpPr>
      <xdr:spPr bwMode="auto">
        <a:xfrm>
          <a:off x="10698480" y="246380"/>
          <a:ext cx="0" cy="61468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54864" tIns="22860" rIns="54864" bIns="0" anchor="t" upright="1"/>
        <a:lstStyle/>
        <a:p>
          <a:pPr algn="ctr" rtl="0">
            <a:defRPr sz="1000"/>
          </a:pPr>
          <a:r>
            <a:rPr lang="es-ES_tradnl" sz="1400" b="1" i="0" strike="noStrike">
              <a:solidFill>
                <a:srgbClr val="000000"/>
              </a:solidFill>
              <a:latin typeface="Wide Latin"/>
              <a:ea typeface="Wide Latin"/>
              <a:cs typeface="Wide Latin"/>
            </a:rPr>
            <a:t>CUADRO N° 4</a:t>
          </a: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PASAJEROS QUE ENTRARON POR EL  AEROPUERTO INTERNACIONAL </a:t>
          </a: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JUAN SANTAMARÍA, SEGÚN COMPAÑÍA DE AVIACIÓN</a:t>
          </a: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1993-1998</a:t>
          </a: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18</xdr:row>
      <xdr:rowOff>227</xdr:rowOff>
    </xdr:to>
    <xdr:sp macro="" textlink="">
      <xdr:nvSpPr>
        <xdr:cNvPr id="8" name="Texto 5">
          <a:extLst>
            <a:ext uri="{FF2B5EF4-FFF2-40B4-BE49-F238E27FC236}">
              <a16:creationId xmlns:a16="http://schemas.microsoft.com/office/drawing/2014/main" id="{189A2823-8700-42F6-A8BE-47BEA57670C0}"/>
            </a:ext>
          </a:extLst>
        </xdr:cNvPr>
        <xdr:cNvSpPr txBox="1">
          <a:spLocks noChangeArrowheads="1"/>
        </xdr:cNvSpPr>
      </xdr:nvSpPr>
      <xdr:spPr bwMode="auto">
        <a:xfrm>
          <a:off x="10698480" y="2887980"/>
          <a:ext cx="0" cy="79270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54864" tIns="22860" rIns="54864" bIns="0" anchor="t" upright="1"/>
        <a:lstStyle/>
        <a:p>
          <a:pPr algn="ctr" rtl="0">
            <a:defRPr sz="1000"/>
          </a:pPr>
          <a:r>
            <a:rPr lang="es-ES_tradnl" sz="1400" b="1" i="0" strike="noStrike">
              <a:solidFill>
                <a:srgbClr val="000000"/>
              </a:solidFill>
              <a:latin typeface="Wide Latin"/>
              <a:ea typeface="Wide Latin"/>
              <a:cs typeface="Wide Latin"/>
            </a:rPr>
            <a:t>CUADRO N° 3</a:t>
          </a: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0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ACCIDENTES, LESIONADOS Y FALLECIDOS, SEGÚN AÑO</a:t>
          </a:r>
        </a:p>
        <a:p>
          <a:pPr algn="ctr" rtl="0">
            <a:defRPr sz="1000"/>
          </a:pPr>
          <a:r>
            <a:rPr lang="es-ES_tradnl" sz="1000" b="1" i="0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1993-1998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146</xdr:row>
      <xdr:rowOff>9525</xdr:rowOff>
    </xdr:from>
    <xdr:to>
      <xdr:col>7</xdr:col>
      <xdr:colOff>0</xdr:colOff>
      <xdr:row>146</xdr:row>
      <xdr:rowOff>38100</xdr:rowOff>
    </xdr:to>
    <xdr:sp macro="" textlink="">
      <xdr:nvSpPr>
        <xdr:cNvPr id="2" name="Texto 4">
          <a:extLst>
            <a:ext uri="{FF2B5EF4-FFF2-40B4-BE49-F238E27FC236}">
              <a16:creationId xmlns:a16="http://schemas.microsoft.com/office/drawing/2014/main" id="{50BA6C05-23AF-4162-8D88-E86A1CB903D3}"/>
            </a:ext>
          </a:extLst>
        </xdr:cNvPr>
        <xdr:cNvSpPr txBox="1">
          <a:spLocks noChangeArrowheads="1"/>
        </xdr:cNvSpPr>
      </xdr:nvSpPr>
      <xdr:spPr bwMode="auto">
        <a:xfrm flipV="1">
          <a:off x="11049000" y="38292405"/>
          <a:ext cx="0" cy="28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73</xdr:row>
      <xdr:rowOff>9525</xdr:rowOff>
    </xdr:from>
    <xdr:to>
      <xdr:col>7</xdr:col>
      <xdr:colOff>0</xdr:colOff>
      <xdr:row>73</xdr:row>
      <xdr:rowOff>38100</xdr:rowOff>
    </xdr:to>
    <xdr:sp macro="" textlink="">
      <xdr:nvSpPr>
        <xdr:cNvPr id="2" name="Texto 4">
          <a:extLst>
            <a:ext uri="{FF2B5EF4-FFF2-40B4-BE49-F238E27FC236}">
              <a16:creationId xmlns:a16="http://schemas.microsoft.com/office/drawing/2014/main" id="{C40B6C1C-5A1B-40B3-9765-7AFF3F81E954}"/>
            </a:ext>
          </a:extLst>
        </xdr:cNvPr>
        <xdr:cNvSpPr txBox="1">
          <a:spLocks noChangeArrowheads="1"/>
        </xdr:cNvSpPr>
      </xdr:nvSpPr>
      <xdr:spPr bwMode="auto">
        <a:xfrm flipV="1">
          <a:off x="6149340" y="34550985"/>
          <a:ext cx="0" cy="28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359F1E66-916D-4A71-A68A-5B9B249AFAD3}" name="Cuadro12.1" displayName="Cuadro12.1" ref="B6:J13" totalsRowShown="0" headerRowDxfId="237" dataDxfId="236" dataCellStyle="Normal 2">
  <autoFilter ref="B6:J13" xr:uid="{126C6CF5-E9B1-45D5-92C3-CF57ACE0F23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FD9C95F6-1610-4E7A-9CC7-D513B79654A6}" name="Sector de consumo" dataDxfId="235" dataCellStyle="Normal 2"/>
    <tableColumn id="2" xr3:uid="{25BA798A-A8A1-4909-91E7-3003D74ECC00}" name="2023_x000a_Cantidad de clientes1/" dataDxfId="234" dataCellStyle="Normal 2"/>
    <tableColumn id="3" xr3:uid="{4800A4FA-1971-40EF-8817-DF17D38C2460}" name="2023_x000a_Ventas en MWh2/" dataDxfId="233" dataCellStyle="Normal 2"/>
    <tableColumn id="4" xr3:uid="{6C5C6221-8EBA-4A33-B1DE-74265DC46C5E}" name="2023_x000a_Colones / kWh vendido" dataDxfId="232" dataCellStyle="Normal 2"/>
    <tableColumn id="5" xr3:uid="{AAA81D0C-AD1E-482D-8330-11F9D58CB8E7}" name="2023_x000a_kWh / cliente" dataDxfId="231" dataCellStyle="Normal 2"/>
    <tableColumn id="6" xr3:uid="{A785F17B-4D4A-4321-AA61-D63A14F05491}" name="2024_x000a_Cantidad de clientes1/" dataDxfId="230" dataCellStyle="Normal 2"/>
    <tableColumn id="7" xr3:uid="{6C06C09A-ED24-4FA8-9C24-BF3EAE84791F}" name="2024_x000a_Ventas en MWh2/" dataDxfId="229" dataCellStyle="Normal 2"/>
    <tableColumn id="8" xr3:uid="{E4683335-A324-45EC-9258-3C0544BDE77E}" name="2024_x000a_Colones / kWh vendido" dataDxfId="228" dataCellStyle="Normal 2"/>
    <tableColumn id="9" xr3:uid="{64AE24D2-CC60-48FD-920A-22CA5FD28183}" name="2024_x000a_kWh / cliente" dataDxfId="227" dataCellStyle="Normal 2"/>
  </tableColumns>
  <tableStyleInfo name="Estilo de tabla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292055-3C71-43A4-B4BE-3988483B2C8C}" name="Cuadro12.2" displayName="Cuadro12.2" ref="B6:F12" totalsRowShown="0" headerRowDxfId="226" tableBorderDxfId="225" headerRowCellStyle="Normal 2">
  <autoFilter ref="B6:F12" xr:uid="{2C6B7816-6425-4B31-8CE2-649B06EB786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411705D9-7D35-4DB1-B6F3-B5728DC2DD16}" name="Sector de consumo" dataDxfId="224" dataCellStyle="Normal 2"/>
    <tableColumn id="2" xr3:uid="{A68AA945-F3DD-4C29-B101-B5E4ADAF5B33}" name="2023_x000a_Consumo GWh" dataDxfId="223" dataCellStyle="Normal 2"/>
    <tableColumn id="3" xr3:uid="{02E58E35-2A0E-4E9F-ADA4-A759F9BB4409}" name="2023_x000a_Crecimiento (%)" dataDxfId="222" dataCellStyle="Porcentaje 2"/>
    <tableColumn id="4" xr3:uid="{ED1ABB7D-0EF9-4CCC-BE8C-50A5BFCD87C4}" name="2024_x000a_Consumo GWh" dataDxfId="221" dataCellStyle="Normal 2"/>
    <tableColumn id="5" xr3:uid="{B4C3BB59-A15F-447E-BDCA-129BFD8396BF}" name="2024_x000a_Crecimiento (%)" dataDxfId="220" dataCellStyle="Porcentaje 2"/>
  </tableColumns>
  <tableStyleInfo name="Estilo de tabla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DD83054-29D6-4191-AA65-45E433F60CF2}" name="Cuadro12.3" displayName="Cuadro12.3" ref="B6:D48" totalsRowShown="0" headerRowBorderDxfId="219" tableBorderDxfId="218">
  <autoFilter ref="B6:D48" xr:uid="{D2B6E153-2C2A-442C-B85C-420E49395426}">
    <filterColumn colId="0" hiddenButton="1"/>
    <filterColumn colId="1" hiddenButton="1"/>
    <filterColumn colId="2" hiddenButton="1"/>
  </autoFilter>
  <tableColumns count="3">
    <tableColumn id="1" xr3:uid="{CE29A3C7-8CC9-4020-8E6D-DF48B4E91A52}" name="Título del Código Penal y leyes especiales" dataDxfId="217" dataCellStyle="Normal 3"/>
    <tableColumn id="2" xr3:uid="{EB1CAD18-50C4-4B7B-A09B-9E66BD5040DA}" name="2023" dataDxfId="216" dataCellStyle="Normal 3"/>
    <tableColumn id="3" xr3:uid="{7D6C0C3F-F7DE-41C2-B702-66B47B9AE6A5}" name="2024" dataDxfId="215" dataCellStyle="Normal 3"/>
  </tableColumns>
  <tableStyleInfo name="Estilo de tabla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4733A8F-2880-4BDF-8F79-D4F8F168F14F}" name="Cuadro12.4" displayName="Cuadro12.4" ref="B6:Q22" totalsRowShown="0" headerRowDxfId="214" dataDxfId="213" tableBorderDxfId="212" headerRowCellStyle="Normal 3" dataCellStyle="Normal 3">
  <autoFilter ref="B6:Q22" xr:uid="{1CA40D83-C179-4BCE-BF22-5B7EA33D0A9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F4F96511-4F44-45DB-A2DF-223CD6DDDDA0}" name="Provincia" dataDxfId="211" dataCellStyle="Normal 3"/>
    <tableColumn id="2" xr3:uid="{C0F3F66D-B275-443F-853B-06649BEDEF7F}" name="Total" dataDxfId="210" dataCellStyle="Normal 3"/>
    <tableColumn id="3" xr3:uid="{AADC6FD4-6485-4D96-9EE8-13EDD3B43E4F}" name="Civil Ordinario" dataDxfId="209" dataCellStyle="Normal 3"/>
    <tableColumn id="4" xr3:uid="{A9C57F1B-E3A0-4356-95F8-1291C54DFD3D}" name="Cobro Judicial" dataDxfId="208" dataCellStyle="Normal 3"/>
    <tableColumn id="5" xr3:uid="{54AAA3B7-847F-40C5-B5C5-FB3AFE29F35F}" name="Agraria" dataDxfId="207" dataCellStyle="Normal 3"/>
    <tableColumn id="6" xr3:uid="{9AB4CDB9-ADA0-411D-8520-C2717F58AD61}" name="Contenciosa" dataDxfId="206" dataCellStyle="Normal 3"/>
    <tableColumn id="7" xr3:uid="{EA806448-FB2A-4309-9FF0-B164AC2BEC52}" name="Familia" dataDxfId="205" dataCellStyle="Normal 3"/>
    <tableColumn id="8" xr3:uid="{DC2069A1-54B0-40BF-AC8B-15C0EA743B57}" name="Pensiones Alimentarias" dataDxfId="204" dataCellStyle="Normal 3"/>
    <tableColumn id="9" xr3:uid="{B90D10D8-2E95-4133-84CF-E1F5378969AB}" name="Violencia Doméstica" dataDxfId="203" dataCellStyle="Normal 3"/>
    <tableColumn id="10" xr3:uid="{011BA965-8006-4590-A227-A520ADBD0FB7}" name="Trabajo" dataDxfId="202" dataCellStyle="Normal 3"/>
    <tableColumn id="11" xr3:uid="{8A989137-E314-4194-90B2-F8A30F62BED8}" name="Penal 1/" dataDxfId="201" dataCellStyle="Normal 3"/>
    <tableColumn id="12" xr3:uid="{6C75487D-916A-4775-A73C-7C5747E85069}" name="Penal Juvenil 2/" dataDxfId="200" dataCellStyle="Normal 3"/>
    <tableColumn id="13" xr3:uid="{A4E37FB0-F309-4E35-83F0-C7DA576EE97E}" name="Faltas y Contravenciones" dataDxfId="199" dataCellStyle="Normal 3"/>
    <tableColumn id="14" xr3:uid="{F3D3F57C-108A-4279-B251-57D9DD6E7DC2}" name="Tránsito" dataDxfId="198" dataCellStyle="Normal 3"/>
    <tableColumn id="15" xr3:uid="{1938E158-E7AA-4E1C-84FA-60E02BE94E51}" name="Constitucional" dataDxfId="197" dataCellStyle="Normal 3"/>
    <tableColumn id="16" xr3:uid="{403E7522-719F-4DCB-8145-8BFFF120CD7C}" name="Notarial 3/" dataDxfId="196" dataCellStyle="Normal 3"/>
  </tableColumns>
  <tableStyleInfo name="Estilo de tabla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3BCE1CA-DA63-496D-8BA3-753B76389280}" name="Cuadro12.5" displayName="Cuadro12.5" ref="B6:Q22" totalsRowShown="0" headerRowDxfId="195" dataDxfId="194" tableBorderDxfId="193" headerRowCellStyle="Normal 3" dataCellStyle="Normal 3">
  <autoFilter ref="B6:Q22" xr:uid="{E1BC2F93-1023-4421-A459-57ED1EA6AA1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BFD760B8-327E-4E7D-B99B-83C396296E73}" name="Provincia" dataDxfId="192" dataCellStyle="Normal 3"/>
    <tableColumn id="2" xr3:uid="{F7BFB2AE-70D7-4B59-B9F0-CACCDFD8B57A}" name="Total" dataDxfId="191" dataCellStyle="Normal 3"/>
    <tableColumn id="3" xr3:uid="{5726186F-2667-4CDD-A826-E90C9044BB51}" name="Civil Ordinario" dataDxfId="190" dataCellStyle="Normal 3"/>
    <tableColumn id="4" xr3:uid="{9E990C6A-D498-427D-A84C-B715662144F6}" name="Cobro Judicial" dataDxfId="189" dataCellStyle="Normal 3"/>
    <tableColumn id="5" xr3:uid="{A5A319EA-2510-47C9-9948-9647235CBB44}" name="Agraria" dataDxfId="188" dataCellStyle="Normal 3"/>
    <tableColumn id="6" xr3:uid="{18FED849-CC21-4EA8-8250-911EA3228A28}" name="Contenciosa" dataDxfId="187" dataCellStyle="Normal 3"/>
    <tableColumn id="7" xr3:uid="{0AB0F3A8-7A92-477F-B7B4-6F646DAA29FC}" name="Familia" dataDxfId="186" dataCellStyle="Normal 3"/>
    <tableColumn id="8" xr3:uid="{3900DCCD-A16A-4A31-8788-C7E928D8AE1E}" name="Pensiones Alimentarias" dataDxfId="185" dataCellStyle="Normal 3"/>
    <tableColumn id="9" xr3:uid="{6E9F7295-F7DE-4B25-870A-22308AD4C70C}" name="Violencia Doméstica" dataDxfId="184" dataCellStyle="Normal 3"/>
    <tableColumn id="10" xr3:uid="{64725239-070B-425B-A757-F753E0344F2F}" name="Trabajo" dataDxfId="183" dataCellStyle="Normal 3"/>
    <tableColumn id="11" xr3:uid="{60067364-B7AA-46FA-B0C8-8D841FDC3265}" name="Penal 1/" dataDxfId="182" dataCellStyle="Normal 3"/>
    <tableColumn id="12" xr3:uid="{9DF6158D-1110-4D46-B3FD-632DF50B12B8}" name="Penal Juvenil 2/" dataDxfId="181" dataCellStyle="Normal 3"/>
    <tableColumn id="13" xr3:uid="{B1E9802C-27F7-4105-BC47-463A21A69CE2}" name="Faltas y Contravenciones" dataDxfId="180" dataCellStyle="Normal 3"/>
    <tableColumn id="14" xr3:uid="{0ED5C547-45F1-4DD1-81FC-E181FB06C9BA}" name="Tránsito" dataDxfId="179" dataCellStyle="Normal 3"/>
    <tableColumn id="15" xr3:uid="{6E30035F-52D7-4FA3-99E6-9A7744F91D7C}" name="Constitucional" dataDxfId="178" dataCellStyle="Normal 3"/>
    <tableColumn id="16" xr3:uid="{EDA644D1-2636-4B47-89F0-DF3547BDB773}" name="Notarial 3/" dataDxfId="177" dataCellStyle="Normal 3"/>
  </tableColumns>
  <tableStyleInfo name="Estilo de tabla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D8A265D-6475-4AF5-8D6F-E35A7266E3C1}" name="Cuadro12.6" displayName="Cuadro12.6" ref="B6:D14" totalsRowShown="0" headerRowBorderDxfId="176" tableBorderDxfId="175">
  <autoFilter ref="B6:D14" xr:uid="{88E02386-5932-492E-B201-F05E87B39D2F}">
    <filterColumn colId="0" hiddenButton="1"/>
    <filterColumn colId="1" hiddenButton="1"/>
    <filterColumn colId="2" hiddenButton="1"/>
  </autoFilter>
  <tableColumns count="3">
    <tableColumn id="1" xr3:uid="{2C494DFC-A7D9-4781-B17C-8522456511C9}" name="Provincia" dataDxfId="174" dataCellStyle="Normal 3"/>
    <tableColumn id="2" xr3:uid="{B3A2E6AD-DFFE-433D-9143-E9AB5A3F389F}" name="2023" dataDxfId="173" dataCellStyle="Normal 3"/>
    <tableColumn id="3" xr3:uid="{26BDDC48-1DB1-4A92-AC83-4CE6F8D9F897}" name="2024" dataDxfId="172" dataCellStyle="Normal 3"/>
  </tableColumns>
  <tableStyleInfo name="Estilo de tabla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3C1D361-6F9D-4C71-92AE-DCF1BB74A4B4}" name="Cuadro12.7" displayName="Cuadro12.7" ref="B6:D14" totalsRowShown="0" headerRowBorderDxfId="171" tableBorderDxfId="170">
  <tableColumns count="3">
    <tableColumn id="1" xr3:uid="{20B10FAC-BF21-4E0A-BBF1-FD1DD93A81E0}" name="Provincia" dataDxfId="169" dataCellStyle="Normal 3"/>
    <tableColumn id="3" xr3:uid="{BD049554-B436-4BF6-81CF-4312C8303644}" name="2023" dataDxfId="168" dataCellStyle="Normal 3"/>
    <tableColumn id="2" xr3:uid="{389457BA-4FE9-4C21-876F-EEB73A0C3545}" name="2024" dataDxfId="167" dataCellStyle="Normal 3"/>
  </tableColumns>
  <tableStyleInfo name="Estilo de tabla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FD51AF2-5B20-44C6-86BA-B3D90B11901C}" name="Cuadro12.8" displayName="Cuadro12.8" ref="B6:H12" totalsRowShown="0" headerRowDxfId="166" dataDxfId="165" tableBorderDxfId="164" headerRowCellStyle="Normal_Cuadro justicia…o revis(1).xls" dataCellStyle="Normal_Cuadro justicia…o revis(1).xls">
  <autoFilter ref="B6:H12" xr:uid="{CE7A1613-5052-4D5C-A029-78B5428A030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AA77DF6C-AC3F-4728-B7FF-3EF27625E7F8}" name="Tipo de programa" dataDxfId="163" dataCellStyle="Normal_Cuadro justicia…o revis(1).xls"/>
    <tableColumn id="2" xr3:uid="{126BD477-3DCB-45BF-8766-10D7B11DCF92}" name="2023_x000a_Total" dataDxfId="162" dataCellStyle="Normal_Cuadro justicia…o revis(1).xls"/>
    <tableColumn id="3" xr3:uid="{D34B06DA-9553-4CCB-B2E6-4E80161A8639}" name="2023_x000a_Hombres" dataDxfId="161" dataCellStyle="Normal_Cuadro justicia…o revis(1).xls"/>
    <tableColumn id="4" xr3:uid="{794754A7-AEBC-4916-9AC9-5CF09B94DBB3}" name="2023_x000a_Mujeres" dataDxfId="160" dataCellStyle="Normal_Cuadro justicia…o revis(1).xls"/>
    <tableColumn id="5" xr3:uid="{160B7F15-F51E-4208-B7C1-50103BBC4289}" name="2024_x000a_Total" dataDxfId="159" dataCellStyle="Normal_Cuadro justicia…o revis(1).xls"/>
    <tableColumn id="6" xr3:uid="{128AF009-EC79-43CF-A14C-A75ED0D674A1}" name="2024_x000a_Hombres" dataDxfId="158" dataCellStyle="Normal_Cuadro justicia…o revis(1).xls"/>
    <tableColumn id="7" xr3:uid="{8A3D599C-6B3B-42D8-A536-6F458C3D8384}" name="2024_x000a_Mujeres" dataDxfId="157" dataCellStyle="Normal_Cuadro justicia…o revis(1).xls"/>
  </tableColumns>
  <tableStyleInfo name="Estilo de tabla 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0FD8DF4-84AA-474C-8378-0350CEDA8589}" name="Cuadro12.9" displayName="Cuadro12.9" ref="B6:G8" totalsRowShown="0" headerRowDxfId="156" dataDxfId="154" headerRowBorderDxfId="155" tableBorderDxfId="153" headerRowCellStyle="Normal 3" dataCellStyle="Normal 3">
  <autoFilter ref="B6:G8" xr:uid="{A6BD24D8-29B2-4AD3-B5D8-1422BA43342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5C2020A-CE22-4BF7-A0FE-EBD23339C68D}" name="Año" dataDxfId="152" dataCellStyle="Normal_Cuadro justicia…o revis(1).xls"/>
    <tableColumn id="2" xr3:uid="{47B78CCC-81E6-42E8-85F9-BBDEDC228850}" name="Población nacional " dataDxfId="151" dataCellStyle="Normal 3"/>
    <tableColumn id="3" xr3:uid="{52DD0C3D-6CC5-4C48-8503-F0F5B53AE02C}" name="Población atendida" dataDxfId="150" dataCellStyle="Normal 3"/>
    <tableColumn id="4" xr3:uid="{27464F7E-0A3F-4FEC-8724-08871A135DDD}" name="Población penitenciaria" dataDxfId="149" dataCellStyle="Normal 3"/>
    <tableColumn id="5" xr3:uid="{3E3234A7-8209-42C7-BE40-122471502C0D}" name="Tasa atendida por 100 mil habitantes" dataDxfId="148" dataCellStyle="Normal 3"/>
    <tableColumn id="6" xr3:uid="{A5243C66-8A89-48BE-9480-4A4AB664933D}" name="Tasa penitenciaria por 100 mil habitantes" dataDxfId="147" dataCellStyle="Normal 3"/>
  </tableColumns>
  <tableStyleInfo name="Estilo de tabla 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998CD3E-0A4F-4D99-8092-78459F6FBFE0}" name="Cuadro12.10" displayName="Cuadro12.10" ref="B6:D31" totalsRowShown="0" headerRowBorderDxfId="146" tableBorderDxfId="145">
  <autoFilter ref="B6:D31" xr:uid="{D49DC2D6-98B1-4B35-8BF4-D15602DF7120}">
    <filterColumn colId="0" hiddenButton="1"/>
    <filterColumn colId="1" hiddenButton="1"/>
    <filterColumn colId="2" hiddenButton="1"/>
  </autoFilter>
  <tableColumns count="3">
    <tableColumn id="1" xr3:uid="{B1680B13-8DC0-41C8-8E31-D6B07CB5ECCC}" name="Delito sexual" dataDxfId="144" dataCellStyle="Normal 4 6"/>
    <tableColumn id="2" xr3:uid="{BB45FEB7-3D94-4618-802A-D502C5FC2D5C}" name="2023" dataDxfId="143" dataCellStyle="Normal 4 6"/>
    <tableColumn id="3" xr3:uid="{CC837AA4-C8B0-4956-A962-FED3A92976C2}" name="2024" dataDxfId="142" dataCellStyle="Normal 4 6"/>
  </tableColumns>
  <tableStyleInfo name="Estilo de tabla 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F129370-EC67-4A71-B47B-7D2AA43389DB}" name="Cuadro12.11" displayName="Cuadro12.11" ref="B6:D15" totalsRowShown="0" headerRowDxfId="141" dataDxfId="140">
  <autoFilter ref="B6:D15" xr:uid="{4AB2ACDD-DA40-417F-8BF7-5C9A2447E02C}">
    <filterColumn colId="0" hiddenButton="1"/>
    <filterColumn colId="1" hiddenButton="1"/>
    <filterColumn colId="2" hiddenButton="1"/>
  </autoFilter>
  <tableColumns count="3">
    <tableColumn id="1" xr3:uid="{61FBC1BF-4D54-4DDE-B1AE-B4A33EBA32B7}" name="Droga" dataDxfId="139"/>
    <tableColumn id="2" xr3:uid="{B9D133D4-7475-4CA9-8B03-122AFD714288}" name="2023" dataDxfId="138" dataCellStyle="Normal 4 6"/>
    <tableColumn id="3" xr3:uid="{654664B5-7EB1-4BB9-BE30-61E91CB41100}" name="2024" dataDxfId="137" dataCellStyle="Normal 4 6"/>
  </tableColumns>
  <tableStyleInfo name="Estilo de tabla 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899AA11-91A2-44F9-8CA3-C641F41179B1}" name="Cuadro12.12" displayName="Cuadro12.12" ref="B6:D15" totalsRowShown="0" headerRowBorderDxfId="136" tableBorderDxfId="135">
  <autoFilter ref="B6:D15" xr:uid="{1FB7BF01-3DD9-46F1-AC80-119F3D367BAB}">
    <filterColumn colId="0" hiddenButton="1"/>
    <filterColumn colId="1" hiddenButton="1"/>
    <filterColumn colId="2" hiddenButton="1"/>
  </autoFilter>
  <tableColumns count="3">
    <tableColumn id="1" xr3:uid="{1BDADB70-E17B-4176-AE9B-D6FD6550157B}" name="Tipo de seguro y condición de aseguramiento" dataDxfId="134" dataCellStyle="Normal 3"/>
    <tableColumn id="2" xr3:uid="{9C9F5F5C-56B4-4E3F-AF19-85CFEB9C1E17}" name="2023" dataDxfId="133" dataCellStyle="Normal 2"/>
    <tableColumn id="3" xr3:uid="{0590B5E1-09AE-4C24-ADB0-6D61BD7EA769}" name="2024" dataDxfId="132" dataCellStyle="Normal 2"/>
  </tableColumns>
  <tableStyleInfo name="Estilo de tabla 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6FBF18C-CF72-43D0-82F3-613EBE89322B}" name="Cuadro12.13" displayName="Cuadro12.13" ref="B6:D25" totalsRowShown="0" headerRowBorderDxfId="131" tableBorderDxfId="130">
  <autoFilter ref="B6:D25" xr:uid="{9D8E3D94-7AE7-4B5E-A582-31E41BC32616}">
    <filterColumn colId="0" hiddenButton="1"/>
    <filterColumn colId="1" hiddenButton="1"/>
    <filterColumn colId="2" hiddenButton="1"/>
  </autoFilter>
  <tableColumns count="3">
    <tableColumn id="1" xr3:uid="{21B951B7-D3AB-4689-9ACC-CDE3E5A77859}" name="Rama de actividad económica" dataDxfId="129" dataCellStyle="Normal 2"/>
    <tableColumn id="2" xr3:uid="{4573B28B-BF0F-4694-99CC-3A685DC424E3}" name="2023" dataDxfId="128" dataCellStyle="Millares 2"/>
    <tableColumn id="3" xr3:uid="{E18791CD-7146-487F-A8F2-F35014A5F6E6}" name="2024" dataDxfId="127" dataCellStyle="Millares 2"/>
  </tableColumns>
  <tableStyleInfo name="Estilo de tabla 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7996E59-E55C-468B-876F-E91F9D390629}" name="Cuadro12.14" displayName="Cuadro12.14" ref="B6:I8" totalsRowShown="0" headerRowDxfId="126" dataDxfId="125" tableBorderDxfId="124" headerRowCellStyle="Normal 2" dataCellStyle="Millares 2">
  <autoFilter ref="B6:I8" xr:uid="{2D392045-C6DA-4402-B5A7-058F9D0E88A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895920A5-4743-41E1-BF98-DA5A18489364}" name="Año" dataDxfId="123" dataCellStyle="Normal 2"/>
    <tableColumn id="2" xr3:uid="{C7F8CA05-6571-4F32-AB01-8A091B11EB4E}" name="Total" dataDxfId="122" dataCellStyle="Normal 2"/>
    <tableColumn id="3" xr3:uid="{74D857BE-AF92-4127-848A-2BAF3B1BC301}" name="Empresa privada" dataDxfId="121" dataCellStyle="Millares 2"/>
    <tableColumn id="4" xr3:uid="{F9A11706-99CF-46E6-95ED-6CE4A4395EA0}" name="Servicio doméstico" dataDxfId="120" dataCellStyle="Millares 2"/>
    <tableColumn id="5" xr3:uid="{FD85C918-5A0A-4EB7-883B-ED5F70822DB7}" name="Autónomas" dataDxfId="119" dataCellStyle="Millares 2"/>
    <tableColumn id="6" xr3:uid="{B53736A2-1C92-4FA0-9B7D-912DF3E68467}" name="Gobierno Central" dataDxfId="118" dataCellStyle="Millares 2"/>
    <tableColumn id="7" xr3:uid="{69FF542C-B1E6-46EC-BD0E-FB33521E76AA}" name="Cuenta propia1/" dataDxfId="117" dataCellStyle="Millares 2"/>
    <tableColumn id="8" xr3:uid="{986AD7E5-94BA-467C-858D-83797414D441}" name="Convenios   especiales2/" dataDxfId="116" dataCellStyle="Millares 2"/>
  </tableColumns>
  <tableStyleInfo name="Estilo de tabla 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23DBF0B-4244-4C11-9E99-CD8B539C555D}" name="Cuadro12.15" displayName="Cuadro12.15" ref="B6:D25" totalsRowShown="0" headerRowBorderDxfId="115" tableBorderDxfId="114">
  <autoFilter ref="B6:D25" xr:uid="{70889B9B-A6BE-4C51-BAE2-E4D02B250CC0}">
    <filterColumn colId="0" hiddenButton="1"/>
    <filterColumn colId="1" hiddenButton="1"/>
    <filterColumn colId="2" hiddenButton="1"/>
  </autoFilter>
  <tableColumns count="3">
    <tableColumn id="1" xr3:uid="{AF9A7F26-CD8E-440A-BE00-82753926183A}" name="Rama de actividad económica1/" dataDxfId="113" dataCellStyle="Normal 2"/>
    <tableColumn id="2" xr3:uid="{8071891A-ABA5-45B3-8DC6-2DC552338F19}" name="2023" dataDxfId="112" dataCellStyle="Millares 2"/>
    <tableColumn id="3" xr3:uid="{9440DC49-D249-4096-870B-36107B5364BC}" name="2024" dataDxfId="111" dataCellStyle="Millares 2"/>
  </tableColumns>
  <tableStyleInfo name="Estilo de tabla 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4007A92-59B5-469A-818D-E796E15B9819}" name="Cuadro12.16" displayName="Cuadro12.16" ref="B6:F14" totalsRowShown="0" headerRowDxfId="110" dataDxfId="109" headerRowCellStyle="Normal 2" dataCellStyle="Normal 2">
  <autoFilter ref="B6:F14" xr:uid="{FA173374-E301-44E3-9C8C-616CE43D8267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EA16F66-2E1B-4D21-B903-3D13CB89974C}" name="Tipo de riesgo del seguro" dataDxfId="108" dataCellStyle="Normal 2"/>
    <tableColumn id="2" xr3:uid="{0671CC96-944F-4FE2-8088-5A745A229CC7}" name="2023_x000a_Pensionados" dataDxfId="107" dataCellStyle="Millares 2"/>
    <tableColumn id="3" xr3:uid="{22EDAF26-F17F-4812-B83D-CA3EA73830A9}" name="2023_x000a_Monto" dataDxfId="106" dataCellStyle="Millares 2"/>
    <tableColumn id="4" xr3:uid="{F112C55D-976A-4A4F-AC83-9FD35F59BD69}" name="2024_x000a_Pensionados" dataDxfId="105" dataCellStyle="Millares 2"/>
    <tableColumn id="5" xr3:uid="{AEA969FB-EAEB-4DDF-95CF-F6378D54AECF}" name="2024_x000a_Monto" dataDxfId="104" dataCellStyle="Millares 2"/>
  </tableColumns>
  <tableStyleInfo name="Estilo de tabla 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F6F6B43-B1C0-4035-9F7B-400500666A68}" name="Cuadro12.17" displayName="Cuadro12.17" ref="B6:D24" totalsRowShown="0" headerRowBorderDxfId="103" tableBorderDxfId="102">
  <autoFilter ref="B6:D24" xr:uid="{4587FD6C-C63E-4808-A08D-48AEADF570E0}">
    <filterColumn colId="0" hiddenButton="1"/>
    <filterColumn colId="1" hiddenButton="1"/>
    <filterColumn colId="2" hiddenButton="1"/>
  </autoFilter>
  <tableColumns count="3">
    <tableColumn id="1" xr3:uid="{2E19683E-637E-44AF-BC94-435499BCDFF0}" name="Días paciente, días cama y camas por servicio " dataDxfId="101"/>
    <tableColumn id="2" xr3:uid="{E9ED1B8A-93EE-44CA-A078-E1673DA2FA33}" name="2023" dataDxfId="100"/>
    <tableColumn id="3" xr3:uid="{CFC433CF-3354-4270-8E88-5BC2D99DC235}" name="2024" dataDxfId="99"/>
  </tableColumns>
  <tableStyleInfo name="Estilo de tabla 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440A452C-41F2-4C01-B137-ED6312C2CCB1}" name="Cuadro12.18" displayName="Cuadro12.18" ref="B6:D14" totalsRowShown="0" headerRowBorderDxfId="98" tableBorderDxfId="97">
  <autoFilter ref="B6:D14" xr:uid="{92FDA650-C9A9-4852-A56E-A659FED43AE2}">
    <filterColumn colId="0" hiddenButton="1"/>
    <filterColumn colId="1" hiddenButton="1"/>
    <filterColumn colId="2" hiddenButton="1"/>
  </autoFilter>
  <tableColumns count="3">
    <tableColumn id="1" xr3:uid="{9DD17141-ED17-4220-A02E-34F187D348A9}" name="Estilo de vehículo" dataDxfId="96" dataCellStyle="Normal 2"/>
    <tableColumn id="2" xr3:uid="{AF1A8828-656C-436D-B571-3A0E5F5CEBD0}" name="2023" dataDxfId="95" dataCellStyle="Normal 2"/>
    <tableColumn id="3" xr3:uid="{52A16DA4-EFF7-4073-B96B-9685AE402625}" name="2024" dataDxfId="94" dataCellStyle="Normal 2"/>
  </tableColumns>
  <tableStyleInfo name="Estilo de tabla 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A64604E-6DAC-4BC6-92A9-198FA80C6C5C}" name="Cuadro12.19" displayName="Cuadro12.19" ref="B6:D12" totalsRowShown="0" headerRowBorderDxfId="93" tableBorderDxfId="92">
  <autoFilter ref="B6:D12" xr:uid="{F90ACCEB-B24C-40CA-98FF-B9F30CA29734}">
    <filterColumn colId="0" hiddenButton="1"/>
    <filterColumn colId="1" hiddenButton="1"/>
    <filterColumn colId="2" hiddenButton="1"/>
  </autoFilter>
  <tableColumns count="3">
    <tableColumn id="1" xr3:uid="{A80CE65C-495A-4AD4-B7E8-633AFD420EC9}" name="Puesto de peaje" dataDxfId="91" dataCellStyle="Normal 2"/>
    <tableColumn id="2" xr3:uid="{22662AE3-07FD-4B99-910C-9E5252D4AA1F}" name="2023" dataDxfId="90" dataCellStyle="Normal 2"/>
    <tableColumn id="3" xr3:uid="{D51ECAFB-6F4C-40C8-B3B0-AAF180F3E2C7}" name="2024" dataDxfId="89" dataCellStyle="Normal 2"/>
  </tableColumns>
  <tableStyleInfo name="Estilo de tabla 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A88454EA-FFA8-4B53-8689-B0F80BAE94FF}" name="Cuadro12.20" displayName="Cuadro12.20" ref="B6:D39" totalsRowShown="0" headerRowBorderDxfId="88" tableBorderDxfId="87">
  <tableColumns count="3">
    <tableColumn id="1" xr3:uid="{6B69E96C-85D0-40E0-ADE0-C7BB0764E599}" name="Puertos y tipos de naves" dataDxfId="86" dataCellStyle="Normal 2"/>
    <tableColumn id="3" xr3:uid="{192F2557-B4C8-4C64-9555-902000554397}" name="2023" dataDxfId="85" dataCellStyle="Normal 2"/>
    <tableColumn id="2" xr3:uid="{AB2B0DC1-3C83-42F3-B82B-EECD9D53F7FB}" name="2024" dataDxfId="84" dataCellStyle="Normal 2"/>
  </tableColumns>
  <tableStyleInfo name="Estilo de tabla 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B594E937-5148-47F8-9BE4-81CAFE59F0BC}" name="Cuadro12.21" displayName="Cuadro12.21" ref="B6:E8" totalsRowShown="0" headerRowDxfId="83" dataDxfId="81" headerRowBorderDxfId="82" tableBorderDxfId="80" totalsRowBorderDxfId="79" headerRowCellStyle="Normal 2">
  <autoFilter ref="B6:E8" xr:uid="{82009972-108E-41DE-A73F-7BAC5A6F6078}">
    <filterColumn colId="0" hiddenButton="1"/>
    <filterColumn colId="1" hiddenButton="1"/>
    <filterColumn colId="2" hiddenButton="1"/>
    <filterColumn colId="3" hiddenButton="1"/>
  </autoFilter>
  <tableColumns count="4">
    <tableColumn id="1" xr3:uid="{3489B8DF-0A62-44D1-B8F0-58BF317ED82C}" name="Año" dataDxfId="78"/>
    <tableColumn id="2" xr3:uid="{8F12B41B-967E-4B2F-8707-D5CDEC9BBC52}" name="Accidentes" dataDxfId="77"/>
    <tableColumn id="3" xr3:uid="{64AD21E5-9073-4641-9D3D-A56556C89832}" name="Lesionados " dataDxfId="76"/>
    <tableColumn id="4" xr3:uid="{D36A0FAD-A55B-438D-834C-3B4EBE129D6F}" name="Fallecidos &quot;in situ&quot;" dataDxfId="75"/>
  </tableColumns>
  <tableStyleInfo name="Estilo de tabla 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45A3E138-9576-4A4E-B5D1-2D2E80A7564E}" name="Cuadro12.22" displayName="Cuadro12.22" ref="B6:E7" totalsRowShown="0" headerRowDxfId="74" dataDxfId="72" headerRowBorderDxfId="73" tableBorderDxfId="71" totalsRowBorderDxfId="70" headerRowCellStyle="Normal 2">
  <autoFilter ref="B6:E7" xr:uid="{270F1085-7049-421A-AC42-03C0ABF847EE}">
    <filterColumn colId="0" hiddenButton="1"/>
    <filterColumn colId="1" hiddenButton="1"/>
    <filterColumn colId="2" hiddenButton="1"/>
    <filterColumn colId="3" hiddenButton="1"/>
  </autoFilter>
  <tableColumns count="4">
    <tableColumn id="1" xr3:uid="{DA4779F7-5D43-4CD1-BBBA-7023E8BC07A7}" name="Año" dataDxfId="69"/>
    <tableColumn id="2" xr3:uid="{ABF932F5-1E3D-4106-837C-B96EAB9D3B1B}" name="Total" dataDxfId="68" dataCellStyle="Normal 2"/>
    <tableColumn id="3" xr3:uid="{CB4D076C-7CB4-45B1-971F-7268688E3460}" name="Locales" dataDxfId="67" dataCellStyle="Normal 2"/>
    <tableColumn id="4" xr3:uid="{40D4137E-D5DA-4B49-AE7D-B0808C2F0DC4}" name="Internacionales" dataDxfId="66" dataCellStyle="Normal 2"/>
  </tableColumns>
  <tableStyleInfo name="Estilo de tabla 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F44A23BB-5BAE-4CBB-B54C-F02EE91C9B38}" name="Cuadro12.23" displayName="Cuadro12.23" ref="B6:J8" totalsRowShown="0" headerRowDxfId="65" dataDxfId="64" tableBorderDxfId="63" headerRowCellStyle="Normal 2" dataCellStyle="Normal 2">
  <autoFilter ref="B6:J8" xr:uid="{DBB2F900-5853-4FCE-BBCF-A9850BDB894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AB91BE24-5B32-4E27-B604-FEFD24AD3E49}" name="Año " dataDxfId="62" dataCellStyle="Normal 2"/>
    <tableColumn id="2" xr3:uid="{766CA861-5E9C-4EED-8357-37544E100D91}" name="Total" dataDxfId="61" dataCellStyle="Normal 2"/>
    <tableColumn id="3" xr3:uid="{044787BE-3475-402B-9F93-5C4318F967F8}" name="Pavas / _x000a_San José 1/" dataDxfId="60" dataCellStyle="Normal 2"/>
    <tableColumn id="4" xr3:uid="{82592801-B595-4B25-8100-4BBECC11959B}" name="Heredia 2/" dataDxfId="59" dataCellStyle="Normal 2"/>
    <tableColumn id="5" xr3:uid="{BC2EFAFE-9D56-46DF-9E78-92DE7220017D}" name="Belén 3/" dataDxfId="58" dataCellStyle="Normal 2"/>
    <tableColumn id="6" xr3:uid="{2E5E3C71-F092-42D5-B8E9-88B041F864DE}" name="Cartago 4/" dataDxfId="57" dataCellStyle="Normal 2"/>
    <tableColumn id="7" xr3:uid="{AC5517F3-338A-487E-A029-89C71F27F324}" name="Alajuela5/" dataDxfId="56" dataCellStyle="Normal 2"/>
    <tableColumn id="8" xr3:uid="{21C08751-A71A-4B49-8415-23A14C5CE288}" name="Turismo al Pacífico 6/7/" dataDxfId="55" dataCellStyle="Normal 2"/>
    <tableColumn id="9" xr3:uid="{FE4653F5-024A-4826-BF81-6C05CF569067}" name="Turismo al Caribe 7/8/" dataDxfId="54" dataCellStyle="Normal 2"/>
  </tableColumns>
  <tableStyleInfo name="Estilo de tabla 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9D4506A7-28BD-402E-A7BF-ACDEF93859D6}" name="Cuadro12.24" displayName="Cuadro12.24" ref="B6:D28" totalsRowShown="0" headerRowBorderDxfId="53" tableBorderDxfId="52">
  <autoFilter ref="B6:D28" xr:uid="{4423702C-67D2-4526-A7EB-BBDB469A9327}">
    <filterColumn colId="0" hiddenButton="1"/>
    <filterColumn colId="1" hiddenButton="1"/>
    <filterColumn colId="2" hiddenButton="1"/>
  </autoFilter>
  <tableColumns count="3">
    <tableColumn id="1" xr3:uid="{DCB39AD2-9B00-4AEA-8A69-CDAD4591BA40}" name="Causa específica" dataDxfId="51" dataCellStyle="Normal 5"/>
    <tableColumn id="2" xr3:uid="{C0305396-3054-44FC-8E3A-E3EA731DE4C2}" name="2023" dataDxfId="50" dataCellStyle="Normal 5"/>
    <tableColumn id="3" xr3:uid="{3C9862A9-EF08-4314-B3C0-8294579C977F}" name="2024" dataDxfId="49" dataCellStyle="Normal 5"/>
  </tableColumns>
  <tableStyleInfo name="Estilo de tabla 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C6BE203B-C8A5-40ED-95DF-B90C633893AA}" name="Cuadro12.25" displayName="Cuadro12.25" ref="B6:D58" totalsRowShown="0" headerRowBorderDxfId="48" tableBorderDxfId="47">
  <autoFilter ref="B6:D58" xr:uid="{37FE6119-6FF9-488B-AF8B-B80CF7F660AC}">
    <filterColumn colId="0" hiddenButton="1"/>
    <filterColumn colId="1" hiddenButton="1"/>
    <filterColumn colId="2" hiddenButton="1"/>
  </autoFilter>
  <tableColumns count="3">
    <tableColumn id="1" xr3:uid="{36292AF3-4495-407E-A967-3BF91015C1C0}" name="Causa específica" dataDxfId="46" dataCellStyle="Normal 5"/>
    <tableColumn id="2" xr3:uid="{8906E237-B57F-4B13-93D4-24D762FD7039}" name="2023" dataDxfId="45" dataCellStyle="Normal 5"/>
    <tableColumn id="3" xr3:uid="{4B2C2974-A90C-4EAB-99F9-E8FB7CB6893D}" name="2024a/" dataDxfId="44" dataCellStyle="Normal 5"/>
  </tableColumns>
  <tableStyleInfo name="Estilo de tabla 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42403EA7-D42D-4475-8946-3D6412B6F1D9}" name="Cuadro12.26" displayName="Cuadro12.26" ref="B6:D17" totalsRowShown="0" headerRowBorderDxfId="43" tableBorderDxfId="42">
  <autoFilter ref="B6:D17" xr:uid="{C4669F1B-701A-43D2-9418-EDD56A280280}">
    <filterColumn colId="0" hiddenButton="1"/>
    <filterColumn colId="1" hiddenButton="1"/>
    <filterColumn colId="2" hiddenButton="1"/>
  </autoFilter>
  <tableColumns count="3">
    <tableColumn id="1" xr3:uid="{A0BA46E1-9B39-45BE-9B25-2967FCC4EFA5}" name="Enfermedades" dataDxfId="41" dataCellStyle="Normal 5"/>
    <tableColumn id="2" xr3:uid="{B65CB6FC-3652-425B-A98D-098D466E8842}" name="2023" dataDxfId="40" dataCellStyle="Normal 5"/>
    <tableColumn id="3" xr3:uid="{85E16D17-0DF0-403C-8D41-4B68D3FF9470}" name="2024" dataDxfId="39" dataCellStyle="Normal 5"/>
  </tableColumns>
  <tableStyleInfo name="Estilo de tabla 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2F60B6CD-0EB0-45EA-A02E-8549DA340D8D}" name="Cuadro12.27" displayName="Cuadro12.27" ref="B6:D8" totalsRowShown="0" tableBorderDxfId="38">
  <autoFilter ref="B6:D8" xr:uid="{F78B0026-3D8A-40DC-BCDC-3FC7D4DE900D}">
    <filterColumn colId="0" hiddenButton="1"/>
    <filterColumn colId="1" hiddenButton="1"/>
    <filterColumn colId="2" hiddenButton="1"/>
  </autoFilter>
  <tableColumns count="3">
    <tableColumn id="1" xr3:uid="{2EA298EF-696B-4F51-B227-7507DA0E72AE}" name="Años" dataDxfId="37" dataCellStyle="Normal 5"/>
    <tableColumn id="2" xr3:uid="{CACB1008-F589-4545-9E1E-4B8221F4C449}" name="VOP3- poliomielitis (menores de 1 año)"/>
    <tableColumn id="3" xr3:uid="{EC8B0E31-B174-4E80-87A8-EE904C97534D}" name="SRP - sarampión _x000a_( 1 año)"/>
  </tableColumns>
  <tableStyleInfo name="Estilo de tabla 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2FF7EFE2-29E8-4BDC-A9C6-AFC6D24AAEA0}" name="Cuadro12.28" displayName="Cuadro12.28" ref="B6:E496" totalsRowShown="0" headerRowBorderDxfId="36" tableBorderDxfId="35">
  <autoFilter ref="B6:E496" xr:uid="{6C4E19E4-DEF2-478C-9066-D997139B3723}">
    <filterColumn colId="0" hiddenButton="1"/>
    <filterColumn colId="1" hiddenButton="1"/>
    <filterColumn colId="2" hiddenButton="1"/>
    <filterColumn colId="3" hiddenButton="1"/>
  </autoFilter>
  <tableColumns count="4">
    <tableColumn id="1" xr3:uid="{5F5D0188-1758-492C-A269-63B05D7D5937}" name="Provincia" dataDxfId="34" dataCellStyle="Normal 6"/>
    <tableColumn id="2" xr3:uid="{496A957B-C429-43BA-902D-9B0C8990BB7C}" name="Cantón" dataDxfId="33" dataCellStyle="Normal 6"/>
    <tableColumn id="3" xr3:uid="{CAEE4E34-B966-4480-8832-CEB5A8FA418D}" name="Distrito" dataDxfId="32" dataCellStyle="Normal 6"/>
    <tableColumn id="4" xr3:uid="{15CE0421-D5FE-4DD4-AA48-59FB7C1BD66A}" name="Índice" dataDxfId="31" dataCellStyle="Normal 6"/>
  </tableColumns>
  <tableStyleInfo name="Estilo de tabla 1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53E86320-3B79-4CC4-8F44-F79108DAC15A}" name="Cuadro12.29" displayName="Cuadro12.29" ref="B6:L32" totalsRowShown="0" headerRowDxfId="30" dataDxfId="29" tableBorderDxfId="28" headerRowCellStyle="Normal 2 2 3" dataCellStyle="Normal_Hoja1">
  <autoFilter ref="B6:L32" xr:uid="{7705A211-1DAE-4279-AFFE-344CD1535D9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873BF7BD-8ED8-47F4-88D4-725F511CB0F5}" name="Características sociodemográficas y geográficas" dataDxfId="27" dataCellStyle="Normal_C2. Características generales 2"/>
    <tableColumn id="2" xr3:uid="{84568391-0908-4AB2-B0DB-05E49ECEE51A}" name="Total_x000a_Absolutos" dataDxfId="26" dataCellStyle="Normal_Hoja1"/>
    <tableColumn id="3" xr3:uid="{FB9B49AF-B27D-47EE-AC7D-EEDB8AD0E374}" name="Total_x000a_Relativos " dataDxfId="25" dataCellStyle="Normal 2 2 3"/>
    <tableColumn id="4" xr3:uid="{B0A52B97-EAED-4643-A739-047D98805C4B}" name="Personas sin discapacidad_x000a_Absolutos" dataDxfId="24" dataCellStyle="Normal_Hoja1"/>
    <tableColumn id="5" xr3:uid="{6B20A984-F26F-4648-B7C7-E67302A78684}" name="Personas sin discapacidad_x000a_Relativos" dataDxfId="23" dataCellStyle="Normal 2 2 3"/>
    <tableColumn id="6" xr3:uid="{66609907-F6E4-4C6A-8E84-5FABFBD5E0A1}" name="Personas con discapacidad_x000a_Absolutos" dataDxfId="22" dataCellStyle="Normal_Hoja1"/>
    <tableColumn id="7" xr3:uid="{4C9903D6-C0E8-4AA7-84D2-83585BC69715}" name="Personas con discapacidad_x000a_Relativos" dataDxfId="21" dataCellStyle="Normal 2 2 3"/>
    <tableColumn id="8" xr3:uid="{449490E2-A3B3-4B04-8F6C-A06974FD26A1}" name="Discapacidad leve a moderada_x000a_Absolutos" dataDxfId="20" dataCellStyle="Normal_Hoja1"/>
    <tableColumn id="9" xr3:uid="{CC10780C-6085-4461-92A4-5C0E43A62C9E}" name="Discapacidad leve a moderada_x000a_Relativos" dataDxfId="19" dataCellStyle="Normal_Hoja1"/>
    <tableColumn id="10" xr3:uid="{A09ED745-B87E-4479-A3D5-8AEF1581672D}" name="Discapacidad severa_x000a_Absolutos" dataDxfId="18" dataCellStyle="Normal_Hoja1"/>
    <tableColumn id="11" xr3:uid="{E239BEE6-DA5A-4A6A-9796-79F408DC7465}" name="Discapacidad severa_x000a_Relativos" dataDxfId="17" dataCellStyle="Normal_Hoja1"/>
  </tableColumns>
  <tableStyleInfo name="Estilo de tabla 1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C5CADA07-E11A-4FA7-A699-55A8DB4E4929}" name="Cuadro12.30" displayName="Cuadro12.30" ref="B6:H11" totalsRowShown="0" headerRowDxfId="16" dataDxfId="15" tableBorderDxfId="14" headerRowCellStyle="Normal_J1`s con J6 y J8" dataCellStyle="Millares">
  <autoFilter ref="B6:H11" xr:uid="{3057A806-B331-418E-B65D-E3787B70BCD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805D65FD-7727-42E5-8539-36BA96593EFD}" name="Uso y necesidades de productos de apoyo, servicios y animales de asistencia" dataDxfId="13" dataCellStyle="Normal_J1`s con J6 y J8"/>
    <tableColumn id="2" xr3:uid="{EF74AEA7-710D-4A21-90F3-6CAFACB7EDA5}" name="Total_x000a_Absolutos" dataDxfId="12" dataCellStyle="Normal_J1`s con J6 y J8"/>
    <tableColumn id="3" xr3:uid="{D09B0863-F80C-4F61-BFFB-C31175807A2D}" name="Total_x000a_Relativos" dataDxfId="11" dataCellStyle="Millares"/>
    <tableColumn id="5" xr3:uid="{3B73A968-386C-45E7-95E4-10AC1F796A57}" name="Personas sin discapacidad_x000a_Absolutos" dataDxfId="10" dataCellStyle="Normal_J1`s con J6 y J8"/>
    <tableColumn id="6" xr3:uid="{84BCA888-624A-4142-ACC7-AF43360FCB21}" name="Personas sin discapacidad_x000a_Relativos" dataDxfId="9" dataCellStyle="Millares"/>
    <tableColumn id="8" xr3:uid="{82A3704E-A8CD-47B1-B075-D4257F2763D6}" name="Personas con discapacidad_x000a_Absolutos" dataDxfId="8" dataCellStyle="Normal_J1`s con J6 y J8"/>
    <tableColumn id="9" xr3:uid="{66BA76E0-3434-4FE2-BEC6-B0B27D44CCA1}" name="Personas con discapacidad_x000a_Relativos" dataDxfId="7" dataCellStyle="Millares"/>
  </tableColumns>
  <tableStyleInfo name="Estilo de tabla 1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44838E0-0080-4ABE-89D7-05884D391A8B}" name="Cuadro12.31" displayName="Cuadro12.31" ref="B6:D13" totalsRowShown="0" headerRowDxfId="6" dataDxfId="4" headerRowBorderDxfId="5" tableBorderDxfId="3">
  <autoFilter ref="B6:D13" xr:uid="{A5B8E70E-6E28-4562-A620-EED1022703CA}">
    <filterColumn colId="0" hiddenButton="1"/>
    <filterColumn colId="1" hiddenButton="1"/>
    <filterColumn colId="2" hiddenButton="1"/>
  </autoFilter>
  <tableColumns count="3">
    <tableColumn id="1" xr3:uid="{372913B3-F64A-4D1B-8DF2-B87B923162B0}" name="Productos de apoyo, servicios y animales de asistencia" dataDxfId="2" dataCellStyle="Normal_J1"/>
    <tableColumn id="2" xr3:uid="{3A31EBD9-1AB0-40D7-A126-F010B7F1F932}" name="Absolutos" dataDxfId="1" dataCellStyle="Normal_J1"/>
    <tableColumn id="3" xr3:uid="{77EC1FF8-6E43-4366-A169-5AF3E1148125}" name="Relativos" dataDxfId="0" dataCellStyle="Normal_J1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12.31!a1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FED10-5A14-4473-8D95-4EE88048F585}">
  <dimension ref="B2:P38"/>
  <sheetViews>
    <sheetView showGridLines="0" tabSelected="1" workbookViewId="0"/>
  </sheetViews>
  <sheetFormatPr baseColWidth="10" defaultColWidth="11.5546875" defaultRowHeight="22.2" customHeight="1"/>
  <cols>
    <col min="1" max="1" width="3.6640625" style="16" customWidth="1"/>
    <col min="2" max="2" width="199.6640625" style="16" customWidth="1"/>
    <col min="3" max="16384" width="11.5546875" style="16"/>
  </cols>
  <sheetData>
    <row r="2" spans="2:16" ht="25.2" customHeight="1">
      <c r="B2" s="17" t="s">
        <v>1019</v>
      </c>
    </row>
    <row r="3" spans="2:16" ht="25.2" customHeight="1">
      <c r="B3" s="18" t="s">
        <v>0</v>
      </c>
    </row>
    <row r="4" spans="2:16" ht="22.2" customHeight="1">
      <c r="B4" s="19"/>
    </row>
    <row r="5" spans="2:16" ht="22.2" customHeight="1">
      <c r="B5" s="12" t="s">
        <v>1</v>
      </c>
    </row>
    <row r="6" spans="2:16" ht="13.95" customHeight="1"/>
    <row r="7" spans="2:16" ht="22.2" customHeight="1">
      <c r="B7" s="11" t="s">
        <v>2</v>
      </c>
    </row>
    <row r="8" spans="2:16" s="20" customFormat="1" ht="22.2" customHeight="1">
      <c r="B8" s="15" t="s">
        <v>1020</v>
      </c>
      <c r="C8" s="13"/>
    </row>
    <row r="9" spans="2:16" s="20" customFormat="1" ht="22.2" customHeight="1">
      <c r="B9" s="15" t="s">
        <v>1021</v>
      </c>
      <c r="C9" s="13"/>
    </row>
    <row r="10" spans="2:16" s="20" customFormat="1" ht="22.2" customHeight="1">
      <c r="B10" s="15" t="s">
        <v>1022</v>
      </c>
      <c r="C10" s="13"/>
    </row>
    <row r="11" spans="2:16" s="20" customFormat="1" ht="22.2" customHeight="1">
      <c r="B11" s="15" t="s">
        <v>1023</v>
      </c>
      <c r="C11" s="13"/>
    </row>
    <row r="12" spans="2:16" s="20" customFormat="1" ht="22.2" customHeight="1">
      <c r="B12" s="15" t="s">
        <v>1024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2:16" s="20" customFormat="1" ht="22.2" customHeight="1">
      <c r="B13" s="15" t="s">
        <v>1025</v>
      </c>
      <c r="C13" s="13"/>
    </row>
    <row r="14" spans="2:16" s="20" customFormat="1" ht="22.2" customHeight="1">
      <c r="B14" s="277" t="s">
        <v>1108</v>
      </c>
      <c r="C14" s="13"/>
    </row>
    <row r="15" spans="2:16" s="20" customFormat="1" ht="22.2" customHeight="1">
      <c r="B15" s="15" t="s">
        <v>1026</v>
      </c>
      <c r="C15" s="14"/>
    </row>
    <row r="16" spans="2:16" ht="22.2" customHeight="1">
      <c r="B16" s="15" t="s">
        <v>1027</v>
      </c>
    </row>
    <row r="17" spans="2:2" ht="22.2" customHeight="1">
      <c r="B17" s="15" t="s">
        <v>1028</v>
      </c>
    </row>
    <row r="18" spans="2:2" ht="22.2" customHeight="1">
      <c r="B18" s="15" t="s">
        <v>1029</v>
      </c>
    </row>
    <row r="19" spans="2:2" ht="22.2" customHeight="1">
      <c r="B19" s="15" t="s">
        <v>1030</v>
      </c>
    </row>
    <row r="20" spans="2:2" ht="22.2" customHeight="1">
      <c r="B20" s="15" t="s">
        <v>1031</v>
      </c>
    </row>
    <row r="21" spans="2:2" ht="22.2" customHeight="1">
      <c r="B21" s="15" t="s">
        <v>1032</v>
      </c>
    </row>
    <row r="22" spans="2:2" ht="22.2" customHeight="1">
      <c r="B22" s="15" t="s">
        <v>1033</v>
      </c>
    </row>
    <row r="23" spans="2:2" ht="22.2" customHeight="1">
      <c r="B23" s="15" t="s">
        <v>1034</v>
      </c>
    </row>
    <row r="24" spans="2:2" ht="22.2" customHeight="1">
      <c r="B24" s="15" t="s">
        <v>1035</v>
      </c>
    </row>
    <row r="25" spans="2:2" ht="22.2" customHeight="1">
      <c r="B25" s="15" t="s">
        <v>1036</v>
      </c>
    </row>
    <row r="26" spans="2:2" ht="22.2" customHeight="1">
      <c r="B26" s="15" t="s">
        <v>1037</v>
      </c>
    </row>
    <row r="27" spans="2:2" ht="22.2" customHeight="1">
      <c r="B27" s="277" t="s">
        <v>1114</v>
      </c>
    </row>
    <row r="28" spans="2:2" ht="22.2" customHeight="1">
      <c r="B28" s="15" t="s">
        <v>1038</v>
      </c>
    </row>
    <row r="29" spans="2:2" ht="22.2" customHeight="1">
      <c r="B29" s="277" t="s">
        <v>3</v>
      </c>
    </row>
    <row r="30" spans="2:2" ht="22.2" customHeight="1">
      <c r="B30" s="15" t="s">
        <v>1039</v>
      </c>
    </row>
    <row r="31" spans="2:2" ht="22.2" customHeight="1">
      <c r="B31" s="15" t="s">
        <v>1040</v>
      </c>
    </row>
    <row r="32" spans="2:2" ht="22.2" customHeight="1">
      <c r="B32" s="15" t="s">
        <v>1041</v>
      </c>
    </row>
    <row r="33" spans="2:2" ht="22.2" customHeight="1">
      <c r="B33" s="15" t="s">
        <v>1042</v>
      </c>
    </row>
    <row r="34" spans="2:2" ht="22.2" customHeight="1">
      <c r="B34" s="15" t="s">
        <v>1043</v>
      </c>
    </row>
    <row r="35" spans="2:2" ht="22.2" customHeight="1">
      <c r="B35" s="277" t="s">
        <v>1044</v>
      </c>
    </row>
    <row r="36" spans="2:2" ht="22.2" customHeight="1">
      <c r="B36" s="277" t="s">
        <v>4</v>
      </c>
    </row>
    <row r="37" spans="2:2" ht="22.2" customHeight="1">
      <c r="B37" s="277" t="s">
        <v>5</v>
      </c>
    </row>
    <row r="38" spans="2:2" ht="22.2" customHeight="1">
      <c r="B38" s="277" t="s">
        <v>6</v>
      </c>
    </row>
  </sheetData>
  <hyperlinks>
    <hyperlink ref="B8" location="'12.1'!A1" display="CUADRO 13.1 - Costa Rica. Total de viviendas ocupadas, total de ocupantes  y promedio de ocupantes por tipo de vivienda, 2022 - 2023" xr:uid="{C0042B7F-D473-4392-94D0-6E547FA10D0C}"/>
    <hyperlink ref="B9" location="'12.2'!A1" display="CUADRO 13.2 - Costa Rica. Total de viviendas ocupadas, total de ocupantes y promedio de ocupantes por proveedor de servicio de agua, 2022 - 2023" xr:uid="{2EF6094F-1F87-4C74-A8E1-E93A0780F729}"/>
    <hyperlink ref="B10" location="'12.3'!A1" display="CUADRO 13.3 - Costa Rica. Total de viviendas ocupadas, total de ocupantes y promedio de ocupantes por forma de abastecimiento de agua, 2022 - 2023 " xr:uid="{077B343D-35A0-48CD-ABFD-6F93EA734751}"/>
    <hyperlink ref="B11" location="'12.4'!A1" display="CUADRO 13.4 - Costa Rica. Total de viviendas ocupadas, total de ocupantes y promedio de ocupantes por tenencia de servicio sanitario, 2022 - 2023" xr:uid="{39B97E32-B9A7-4239-A05C-027F7310D80C}"/>
    <hyperlink ref="B12" location="'12.5'!A1" display="CUADRO 13.5 - Costa Rica. Total de viviendas ocupadas y total de ocupantes por tipo de vivienda según tipo de alumbrado, 2022 - 2023" xr:uid="{03C4273F-CEE9-44E3-9226-20C5D4EC19F0}"/>
    <hyperlink ref="B13" location="'12.6'!A1" display="CUADRO 13.6 - Costa Rica. Total de viviendas ocupadas por tipo de vivienda según fuente de energía para cocinar, 2022 - 2023" xr:uid="{853F7C31-9082-4D74-9BDB-343109E8F154}"/>
    <hyperlink ref="B14" location="'12.7'!A1" display="CUADRO 13.7 - Costa Rica. Total de viviendas ocupadas por tipo de vivienda según tenencia de artefactos en la vivienda, 2022 - 2023" xr:uid="{4F08A7A1-7529-4161-B432-800E58292478}"/>
    <hyperlink ref="B15" location="'12.8'!A1" display="CUADRO 12.8 - Costa Rica. Población penitenciaria por año y sexo según tipo de programa, 2022 - 2023" xr:uid="{CA7AA3CA-07E9-4717-9636-24F478C75023}"/>
    <hyperlink ref="B16" location="'12.9'!A1" display="CUADRO 12.9 - Costa Rica. Población y tasas penitenciarias, 2022 - 2023" xr:uid="{25C8ADAB-355A-45C3-9F65-8780B320DB31}"/>
    <hyperlink ref="B17" location="'12.10'!A1" display="CUADRO 12.10 - Costa Rica. Casos entrados en las Fiscalías Penales de Adultos por concepto de delitos sexuales según tipo de delito sexual, 2022" xr:uid="{2476044D-17FC-429D-9AE8-F137E59A474C}"/>
    <hyperlink ref="B18" location="'12.11'!A1" display="CUADRO 12.11 - Costa Rica. Recursos de apelación entrados a los Tribunales de apelación de sentencia por año según título, delito y leyes especiales, 2022 - 2023" xr:uid="{B739048A-F26E-4F85-8524-E82046966629}"/>
    <hyperlink ref="B19" location="'12.12'!A1" display="CUADRO 12.12 - Costa Rica. Asegurados directos por año, según tipo de seguro y condición de aseguramiento, 2022 - 2023 " xr:uid="{DE861CD3-BD55-4EF5-8C37-9EB0CF1E83F3}"/>
    <hyperlink ref="B20" location="'12.13'!A1" display="CUADRO 12.13 - Costa Rica. Asegurados directos del seguro de enfermedad y maternidad por año según rama de actividad económica, 2022 - 2023" xr:uid="{B165E251-45DC-4B80-86B1-E748C93CFCA2}"/>
    <hyperlink ref="B21" location="'12.14'!A1" display="CUADRO 12.14 - Costa Rica. Asegurados directos del seguro de invalidez, vejez y muerte por sector institucional según año, 2022 - 2023 " xr:uid="{35920183-20BE-4CFD-992C-6A8A8AAEAF88}"/>
    <hyperlink ref="B22" location="'12.15'!A1" display="CUADRO 12.15 - Costa Rica. Asegurados directos del seguro de invalidez, vejez y muerte por año, según rama de actividad económica , 2022 - 2023 " xr:uid="{CDA92840-FDE3-4C80-9A5B-BB4FCA4B1B5F}"/>
    <hyperlink ref="B23" location="'12.16'!A1" display="CUADRO 12.16 - Costa Rica. Pensionados y monto mensual pagado por tipo de riesgo del seguro de invalidez, vejez y muerte, 2022 - 2023 " xr:uid="{45269802-2B53-4AF3-B8B6-46346A7B1FA8}"/>
    <hyperlink ref="B24" location="'12.17'!A1" display="CUADRO 12.17 - Costa Rica. Días paciente, días cama y número de camas por año según servicio, 2022 - 2023" xr:uid="{506A00A4-2565-419F-BA11-61C400587D91}"/>
    <hyperlink ref="B25" location="'12.18'!A1" display="CUADRO 12.18 - Costa Rica. Vehículos automotores en circulación por año según estilo de vehículo, 2022" xr:uid="{3770C55A-5164-4F7B-96CB-9A398AFB8218}"/>
    <hyperlink ref="B26" location="'12.19'!A1" display="CUADRO 12.19 - Costa Rica. Movimiento vehicular por año según puesto de peaje, 2022" xr:uid="{22D5FA88-B77D-4B11-AA5E-4A0AEC660072}"/>
    <hyperlink ref="B27" location="'12.20'!A1" display="CUADRO 12.20 - Costa Rica. Naves atracadas por año según puerto y tipos de nave, 2022" xr:uid="{0DB1AE41-735D-4463-B190-1A0416B7B2CF}"/>
    <hyperlink ref="B28" location="'12.21'!A1" display="CUADRO 12.21 - Costa Rica. Accidentes de tránsito en rutas nacionales con lesionados y fallecidos en sitio, 2022" xr:uid="{AF74560A-DCC1-4AD4-8CBD-676F2209776F}"/>
    <hyperlink ref="B29" location="'12.22'!A1" display="CUADRO 12.22 - Costa Rica. Movilización de pasajeros locales e internacionales por el Aeropuerto Internacional Juan Santamaría, 2022" xr:uid="{16F02C08-8E44-411E-9DC4-3627A68B9B0D}"/>
    <hyperlink ref="B30" location="'12.23'!A1" display="CUADRO 12.23 - Costa Rica. Pasajeros transportados en ferrocarril por estación según año, 2022" xr:uid="{35472D96-BE1B-4673-A573-518CA8C8710B}"/>
    <hyperlink ref="B31" location="'12.24'!A1" display="CUADRO 12.24 - Costa Rica. Casos registrados de enfermedades de declaración obligatoria por año según causa específica, 2022 - 2023" xr:uid="{74424EDD-DB2C-43A4-A9C5-7FD97C549CA2}"/>
    <hyperlink ref="B38" r:id="rId1" xr:uid="{CCF9AD55-0C3C-4282-BF1F-F859161F9176}"/>
    <hyperlink ref="B37" location="'12.30'!A1" display="Cuadro 12.30 - Costa Rica. Población adulta y situación de discapacidad, según uso y necesidades de productos de apoyo, servicios y animales de asistencia, octubre y noviembre 2023" xr:uid="{65D912AD-4DD7-4FAD-8DAE-08D6EE66A4F8}"/>
    <hyperlink ref="B36" location="'12.29'!A1" display="Cuadro 12.29 - Costa Rica. Población adulta, situación y grado de discapacidad, según características sociodemográficas y geográficas, octubre y noviembre 2023" xr:uid="{34D09006-0DAB-4AF4-B398-BAFCBD67322B}"/>
    <hyperlink ref="B35" location="'12.28'!A1" display="Cuadro 12.28 - Costa Rica. Índice de Desarrollo Social Distrital según División Territorial Administrativa, 2023" xr:uid="{024291DB-A731-4E8B-B415-90264431FAF1}"/>
    <hyperlink ref="B34" location="'12.27'!A1" display="CUADRO 12.27 - Costa Rica. Cobertura de vacunación en niños, 2022 - 2023" xr:uid="{ECB28FD4-3E18-42CF-BDDA-537AB4971ACA}"/>
    <hyperlink ref="B33" location="'12.26'!A1" display="CUADRO 12.26 - Costa Rica. Tasa de enfermedades declaración obligatoria, 2022 - 2023" xr:uid="{15E60A69-E7EA-4E55-B909-5372D261C086}"/>
    <hyperlink ref="B32" location="'12.25'!A1" display="CUADRO 12.25 - Costa Rica. Mortalidad por enfermedades de declaración obligatoria por año según causa específica, 2022 - 2023" xr:uid="{E276D090-3B77-4579-8560-B9D546A3408C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AE73A-C1BC-4C95-88FD-69B4D5C6E702}">
  <dimension ref="B2:J83"/>
  <sheetViews>
    <sheetView showGridLines="0" zoomScaleNormal="100" workbookViewId="0"/>
  </sheetViews>
  <sheetFormatPr baseColWidth="10" defaultColWidth="10.6640625" defaultRowHeight="16.2" customHeight="1"/>
  <cols>
    <col min="1" max="1" width="3.6640625" style="8" customWidth="1"/>
    <col min="2" max="2" width="24.6640625" style="8" customWidth="1"/>
    <col min="3" max="10" width="18.6640625" style="8" customWidth="1"/>
    <col min="11" max="16384" width="10.6640625" style="8"/>
  </cols>
  <sheetData>
    <row r="2" spans="2:10" ht="16.2" customHeight="1">
      <c r="B2" s="54" t="s">
        <v>2</v>
      </c>
    </row>
    <row r="4" spans="2:10" s="111" customFormat="1" ht="16.95" customHeight="1">
      <c r="B4" s="111" t="s">
        <v>1049</v>
      </c>
    </row>
    <row r="5" spans="2:10" ht="13.95" customHeight="1"/>
    <row r="6" spans="2:10" s="26" customFormat="1" ht="37.950000000000003" customHeight="1">
      <c r="B6" s="26" t="s">
        <v>7</v>
      </c>
      <c r="C6" s="246" t="s">
        <v>8</v>
      </c>
      <c r="D6" s="246" t="s">
        <v>9</v>
      </c>
      <c r="E6" s="246" t="s">
        <v>10</v>
      </c>
      <c r="F6" s="246" t="s">
        <v>11</v>
      </c>
      <c r="G6" s="246" t="s">
        <v>12</v>
      </c>
      <c r="H6" s="246" t="s">
        <v>13</v>
      </c>
      <c r="I6" s="246" t="s">
        <v>14</v>
      </c>
      <c r="J6" s="246" t="s">
        <v>15</v>
      </c>
    </row>
    <row r="7" spans="2:10" s="26" customFormat="1" ht="16.2" customHeight="1">
      <c r="B7" s="241" t="s">
        <v>16</v>
      </c>
      <c r="C7" s="247">
        <v>1959668</v>
      </c>
      <c r="D7" s="247">
        <v>11130621</v>
      </c>
      <c r="E7" s="280">
        <v>86.3</v>
      </c>
      <c r="F7" s="247">
        <v>5680</v>
      </c>
      <c r="G7" s="248">
        <v>2000174</v>
      </c>
      <c r="H7" s="248">
        <v>11650968</v>
      </c>
      <c r="I7" s="282">
        <v>91</v>
      </c>
      <c r="J7" s="248">
        <v>5825</v>
      </c>
    </row>
    <row r="8" spans="2:10" ht="16.2" customHeight="1">
      <c r="B8" s="242" t="s">
        <v>17</v>
      </c>
      <c r="C8" s="249">
        <v>1698104</v>
      </c>
      <c r="D8" s="249">
        <v>4405579</v>
      </c>
      <c r="E8" s="281">
        <v>84.7</v>
      </c>
      <c r="F8" s="249">
        <v>2594</v>
      </c>
      <c r="G8" s="250">
        <v>1732319</v>
      </c>
      <c r="H8" s="250">
        <v>4602729</v>
      </c>
      <c r="I8" s="283">
        <v>90.2</v>
      </c>
      <c r="J8" s="250">
        <v>2657</v>
      </c>
    </row>
    <row r="9" spans="2:10" ht="16.2" customHeight="1">
      <c r="B9" s="242" t="s">
        <v>1045</v>
      </c>
      <c r="C9" s="249">
        <v>253041</v>
      </c>
      <c r="D9" s="249">
        <v>4067275</v>
      </c>
      <c r="E9" s="281">
        <v>97.8</v>
      </c>
      <c r="F9" s="249">
        <v>16074</v>
      </c>
      <c r="G9" s="250">
        <v>259389</v>
      </c>
      <c r="H9" s="250">
        <v>4285270</v>
      </c>
      <c r="I9" s="283">
        <v>102.8</v>
      </c>
      <c r="J9" s="250">
        <v>16521</v>
      </c>
    </row>
    <row r="10" spans="2:10" ht="16.2" customHeight="1">
      <c r="B10" s="242" t="s">
        <v>18</v>
      </c>
      <c r="C10" s="249">
        <v>8474</v>
      </c>
      <c r="D10" s="249">
        <v>1281519</v>
      </c>
      <c r="E10" s="281">
        <v>80.3</v>
      </c>
      <c r="F10" s="249">
        <v>151238</v>
      </c>
      <c r="G10" s="250">
        <v>8417</v>
      </c>
      <c r="H10" s="250">
        <v>1361298</v>
      </c>
      <c r="I10" s="283">
        <v>83.7</v>
      </c>
      <c r="J10" s="250">
        <v>161734</v>
      </c>
    </row>
    <row r="11" spans="2:10" ht="16.2" customHeight="1">
      <c r="B11" s="242" t="s">
        <v>19</v>
      </c>
      <c r="C11" s="249">
        <v>33</v>
      </c>
      <c r="D11" s="249">
        <v>598842</v>
      </c>
      <c r="E11" s="281">
        <v>60.5</v>
      </c>
      <c r="F11" s="249">
        <v>18146715</v>
      </c>
      <c r="G11" s="250">
        <v>33</v>
      </c>
      <c r="H11" s="250">
        <v>607601</v>
      </c>
      <c r="I11" s="283">
        <v>65</v>
      </c>
      <c r="J11" s="250">
        <v>18412142</v>
      </c>
    </row>
    <row r="12" spans="2:10" ht="16.2" customHeight="1">
      <c r="B12" s="243" t="s">
        <v>20</v>
      </c>
      <c r="C12" s="249">
        <v>16</v>
      </c>
      <c r="D12" s="249">
        <v>518806</v>
      </c>
      <c r="E12" s="281">
        <v>42.2</v>
      </c>
      <c r="F12" s="249">
        <v>32425344</v>
      </c>
      <c r="G12" s="250">
        <v>16</v>
      </c>
      <c r="H12" s="250">
        <v>534695</v>
      </c>
      <c r="I12" s="283">
        <v>44.5</v>
      </c>
      <c r="J12" s="250">
        <v>33418407</v>
      </c>
    </row>
    <row r="13" spans="2:10" ht="16.2" customHeight="1">
      <c r="B13" s="285" t="s">
        <v>21</v>
      </c>
      <c r="C13" s="286" t="s">
        <v>22</v>
      </c>
      <c r="D13" s="286">
        <v>258600</v>
      </c>
      <c r="E13" s="287">
        <v>109.3</v>
      </c>
      <c r="F13" s="286" t="s">
        <v>22</v>
      </c>
      <c r="G13" s="250" t="s">
        <v>22</v>
      </c>
      <c r="H13" s="250">
        <v>259375</v>
      </c>
      <c r="I13" s="288">
        <v>107.9</v>
      </c>
      <c r="J13" s="250" t="s">
        <v>22</v>
      </c>
    </row>
    <row r="14" spans="2:10" s="294" customFormat="1" ht="16.2" customHeight="1">
      <c r="B14" s="289" t="s">
        <v>1047</v>
      </c>
      <c r="C14" s="284"/>
      <c r="D14" s="284"/>
      <c r="E14" s="290"/>
      <c r="F14" s="284"/>
      <c r="G14" s="284"/>
      <c r="H14" s="284"/>
      <c r="I14" s="291"/>
      <c r="J14" s="284"/>
    </row>
    <row r="15" spans="2:10" ht="16.2" customHeight="1">
      <c r="B15" s="8" t="s">
        <v>1046</v>
      </c>
    </row>
    <row r="16" spans="2:10" ht="16.2" customHeight="1">
      <c r="B16" s="8" t="s">
        <v>1048</v>
      </c>
    </row>
    <row r="78" spans="5:8" ht="16.2" customHeight="1">
      <c r="E78" s="244"/>
      <c r="G78" s="245"/>
      <c r="H78" s="245"/>
    </row>
    <row r="79" spans="5:8" ht="16.2" customHeight="1">
      <c r="E79" s="244"/>
      <c r="G79" s="245"/>
      <c r="H79" s="245"/>
    </row>
    <row r="80" spans="5:8" ht="16.2" customHeight="1">
      <c r="E80" s="244"/>
      <c r="G80" s="245"/>
      <c r="H80" s="245"/>
    </row>
    <row r="81" spans="5:8" ht="16.2" customHeight="1">
      <c r="E81" s="244"/>
      <c r="G81" s="245"/>
      <c r="H81" s="245"/>
    </row>
    <row r="82" spans="5:8" ht="16.2" customHeight="1">
      <c r="E82" s="244"/>
      <c r="G82" s="245"/>
      <c r="H82" s="245"/>
    </row>
    <row r="83" spans="5:8" ht="16.2" customHeight="1">
      <c r="E83" s="244"/>
    </row>
  </sheetData>
  <hyperlinks>
    <hyperlink ref="B2" location="Índice!A1" display="INDICE" xr:uid="{AFEFA58E-9A35-4B0E-8EF9-7D10E3C2134C}"/>
  </hyperlinks>
  <pageMargins left="0.74803149606299213" right="0.74803149606299213" top="0.39" bottom="0.23" header="0" footer="0"/>
  <pageSetup scale="90" orientation="landscape" horizontalDpi="240" verticalDpi="144" r:id="rId1"/>
  <headerFooter alignWithMargins="0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36086-8D00-4B44-A49C-E99BE57F7C5B}">
  <dimension ref="B2:N14"/>
  <sheetViews>
    <sheetView showGridLines="0" zoomScaleNormal="100" workbookViewId="0"/>
  </sheetViews>
  <sheetFormatPr baseColWidth="10" defaultColWidth="11" defaultRowHeight="16.2" customHeight="1"/>
  <cols>
    <col min="1" max="1" width="3.6640625" style="7" customWidth="1"/>
    <col min="2" max="2" width="20.6640625" style="7" customWidth="1"/>
    <col min="3" max="6" width="15.6640625" style="7" customWidth="1"/>
    <col min="7" max="7" width="14.6640625" style="7" customWidth="1"/>
    <col min="8" max="8" width="11.5546875" style="7" customWidth="1"/>
    <col min="9" max="9" width="14.6640625" style="7" customWidth="1"/>
    <col min="10" max="10" width="11.5546875" style="7" customWidth="1"/>
    <col min="11" max="11" width="14.6640625" style="7" customWidth="1"/>
    <col min="12" max="12" width="11.5546875" style="7" customWidth="1"/>
    <col min="13" max="13" width="14.6640625" style="7" customWidth="1"/>
    <col min="14" max="14" width="11.5546875" style="7" customWidth="1"/>
    <col min="15" max="16384" width="11" style="7"/>
  </cols>
  <sheetData>
    <row r="2" spans="2:14" ht="16.2" customHeight="1">
      <c r="B2" s="22" t="s">
        <v>2</v>
      </c>
    </row>
    <row r="4" spans="2:14" s="23" customFormat="1" ht="16.95" customHeight="1">
      <c r="B4" s="24" t="s">
        <v>1050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2:14" s="8" customFormat="1" ht="13.95" customHeight="1">
      <c r="B5" s="26" t="s">
        <v>23</v>
      </c>
      <c r="C5" s="26"/>
      <c r="D5" s="26"/>
    </row>
    <row r="6" spans="2:14" ht="37.950000000000003" customHeight="1">
      <c r="B6" s="27" t="s">
        <v>7</v>
      </c>
      <c r="C6" s="28" t="s">
        <v>24</v>
      </c>
      <c r="D6" s="28" t="s">
        <v>25</v>
      </c>
      <c r="E6" s="28" t="s">
        <v>26</v>
      </c>
      <c r="F6" s="28" t="s">
        <v>27</v>
      </c>
    </row>
    <row r="7" spans="2:14" s="29" customFormat="1" ht="16.2" customHeight="1">
      <c r="B7" s="29" t="s">
        <v>16</v>
      </c>
      <c r="C7" s="30" t="s">
        <v>28</v>
      </c>
      <c r="D7" s="31">
        <v>4.5999999999999999E-2</v>
      </c>
      <c r="E7" s="30" t="s">
        <v>29</v>
      </c>
      <c r="F7" s="31">
        <v>4.7E-2</v>
      </c>
    </row>
    <row r="8" spans="2:14" ht="16.2" customHeight="1">
      <c r="B8" s="2" t="s">
        <v>1051</v>
      </c>
      <c r="C8" s="3" t="s">
        <v>30</v>
      </c>
      <c r="D8" s="4">
        <v>4.2000000000000003E-2</v>
      </c>
      <c r="E8" s="3" t="s">
        <v>31</v>
      </c>
      <c r="F8" s="4">
        <v>4.4999999999999998E-2</v>
      </c>
    </row>
    <row r="9" spans="2:14" ht="16.2" customHeight="1">
      <c r="B9" s="2" t="s">
        <v>1052</v>
      </c>
      <c r="C9" s="3" t="s">
        <v>32</v>
      </c>
      <c r="D9" s="4">
        <v>7.0999999999999994E-2</v>
      </c>
      <c r="E9" s="3" t="s">
        <v>33</v>
      </c>
      <c r="F9" s="4">
        <v>5.3999999999999999E-2</v>
      </c>
    </row>
    <row r="10" spans="2:14" ht="16.2" customHeight="1">
      <c r="B10" s="2" t="s">
        <v>34</v>
      </c>
      <c r="C10" s="3" t="s">
        <v>35</v>
      </c>
      <c r="D10" s="4">
        <v>1.0999999999999999E-2</v>
      </c>
      <c r="E10" s="3" t="s">
        <v>36</v>
      </c>
      <c r="F10" s="4">
        <v>6.2E-2</v>
      </c>
    </row>
    <row r="11" spans="2:14" ht="16.2" customHeight="1">
      <c r="B11" s="2" t="s">
        <v>19</v>
      </c>
      <c r="C11" s="3" t="s">
        <v>37</v>
      </c>
      <c r="D11" s="4">
        <v>1.2E-2</v>
      </c>
      <c r="E11" s="3" t="s">
        <v>38</v>
      </c>
      <c r="F11" s="4">
        <v>2.1999999999999999E-2</v>
      </c>
    </row>
    <row r="12" spans="2:14" ht="16.2" customHeight="1">
      <c r="B12" s="2" t="s">
        <v>21</v>
      </c>
      <c r="C12" s="3">
        <v>259</v>
      </c>
      <c r="D12" s="4">
        <v>5.6000000000000001E-2</v>
      </c>
      <c r="E12" s="3">
        <v>259</v>
      </c>
      <c r="F12" s="4">
        <v>3.0000000000000001E-3</v>
      </c>
    </row>
    <row r="13" spans="2:14" ht="16.2" customHeight="1">
      <c r="B13" s="7" t="s">
        <v>39</v>
      </c>
      <c r="C13" s="3"/>
      <c r="D13" s="4"/>
      <c r="E13" s="3"/>
      <c r="F13" s="4"/>
    </row>
    <row r="14" spans="2:14" ht="16.2" customHeight="1">
      <c r="B14" s="7" t="s">
        <v>1048</v>
      </c>
    </row>
  </sheetData>
  <hyperlinks>
    <hyperlink ref="B2" location="Índice!A1" display="INDICE" xr:uid="{E010DD1C-5898-4468-9993-CCFB89A80D35}"/>
  </hyperlinks>
  <pageMargins left="0.74803149606299213" right="0.74803149606299213" top="0.98425196850393704" bottom="0.98425196850393704" header="0.51181102362204722" footer="0.51181102362204722"/>
  <pageSetup orientation="landscape" horizontalDpi="4294967292" verticalDpi="4294967292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F313C-9186-487B-840C-9E3ACD37ADB6}">
  <dimension ref="A1:D49"/>
  <sheetViews>
    <sheetView showGridLines="0" zoomScaleNormal="100" workbookViewId="0">
      <pane ySplit="7" topLeftCell="A30" activePane="bottomLeft" state="frozen"/>
      <selection pane="bottomLeft"/>
    </sheetView>
  </sheetViews>
  <sheetFormatPr baseColWidth="10" defaultColWidth="10.6640625" defaultRowHeight="16.2" customHeight="1"/>
  <cols>
    <col min="1" max="1" width="3.6640625" style="32" customWidth="1"/>
    <col min="2" max="2" width="55.6640625" style="32" customWidth="1"/>
    <col min="3" max="4" width="15.6640625" style="32" customWidth="1"/>
    <col min="5" max="5" width="10.6640625" style="32" customWidth="1"/>
    <col min="6" max="16384" width="10.6640625" style="32"/>
  </cols>
  <sheetData>
    <row r="1" spans="1:4" ht="16.2" customHeight="1">
      <c r="A1" s="33"/>
      <c r="B1" s="33"/>
    </row>
    <row r="2" spans="1:4" s="7" customFormat="1" ht="16.2" customHeight="1">
      <c r="B2" s="22" t="s">
        <v>2</v>
      </c>
    </row>
    <row r="3" spans="1:4" ht="16.2" customHeight="1">
      <c r="A3" s="33"/>
      <c r="B3" s="33"/>
    </row>
    <row r="4" spans="1:4" s="33" customFormat="1" ht="16.95" customHeight="1">
      <c r="B4" s="34" t="s">
        <v>1053</v>
      </c>
    </row>
    <row r="5" spans="1:4" ht="13.95" customHeight="1"/>
    <row r="6" spans="1:4" ht="31.95" customHeight="1">
      <c r="B6" s="39" t="s">
        <v>40</v>
      </c>
      <c r="C6" s="40" t="s">
        <v>41</v>
      </c>
      <c r="D6" s="40" t="s">
        <v>42</v>
      </c>
    </row>
    <row r="7" spans="1:4" s="35" customFormat="1" ht="16.2" customHeight="1">
      <c r="B7" s="36" t="s">
        <v>16</v>
      </c>
      <c r="C7" s="41">
        <f>SUM(C8:C48)</f>
        <v>3779</v>
      </c>
      <c r="D7" s="41">
        <v>3869</v>
      </c>
    </row>
    <row r="8" spans="1:4" ht="16.2" customHeight="1">
      <c r="A8" s="37"/>
      <c r="B8" s="37" t="s">
        <v>43</v>
      </c>
      <c r="C8" s="42">
        <v>8</v>
      </c>
      <c r="D8" s="42">
        <v>18</v>
      </c>
    </row>
    <row r="9" spans="1:4" ht="16.2" customHeight="1">
      <c r="A9" s="37"/>
      <c r="B9" s="37" t="s">
        <v>44</v>
      </c>
      <c r="C9" s="42">
        <v>57</v>
      </c>
      <c r="D9" s="42">
        <v>52</v>
      </c>
    </row>
    <row r="10" spans="1:4" ht="16.2" customHeight="1">
      <c r="A10" s="37"/>
      <c r="B10" s="37" t="s">
        <v>45</v>
      </c>
      <c r="C10" s="42">
        <v>20</v>
      </c>
      <c r="D10" s="42">
        <v>12</v>
      </c>
    </row>
    <row r="11" spans="1:4" ht="16.2" customHeight="1">
      <c r="A11" s="38"/>
      <c r="B11" s="38" t="s">
        <v>46</v>
      </c>
      <c r="C11" s="42">
        <v>98</v>
      </c>
      <c r="D11" s="42">
        <v>94</v>
      </c>
    </row>
    <row r="12" spans="1:4" ht="16.2" customHeight="1">
      <c r="A12" s="37"/>
      <c r="B12" s="37" t="s">
        <v>47</v>
      </c>
      <c r="C12" s="42" t="s">
        <v>22</v>
      </c>
      <c r="D12" s="42">
        <v>1</v>
      </c>
    </row>
    <row r="13" spans="1:4" ht="16.2" customHeight="1">
      <c r="B13" s="32" t="s">
        <v>48</v>
      </c>
      <c r="C13" s="42">
        <v>8</v>
      </c>
      <c r="D13" s="42">
        <v>5</v>
      </c>
    </row>
    <row r="14" spans="1:4" ht="16.2" customHeight="1">
      <c r="B14" s="32" t="s">
        <v>49</v>
      </c>
      <c r="C14" s="42">
        <v>66</v>
      </c>
      <c r="D14" s="42">
        <v>66</v>
      </c>
    </row>
    <row r="15" spans="1:4" ht="16.2" customHeight="1">
      <c r="B15" s="32" t="s">
        <v>50</v>
      </c>
      <c r="C15" s="42">
        <v>19</v>
      </c>
      <c r="D15" s="42">
        <v>26</v>
      </c>
    </row>
    <row r="16" spans="1:4" ht="16.2" customHeight="1">
      <c r="B16" s="32" t="s">
        <v>51</v>
      </c>
      <c r="C16" s="42">
        <v>809</v>
      </c>
      <c r="D16" s="42">
        <v>760</v>
      </c>
    </row>
    <row r="17" spans="2:4" ht="16.2" customHeight="1">
      <c r="B17" s="32" t="s">
        <v>52</v>
      </c>
      <c r="C17" s="42">
        <v>12</v>
      </c>
      <c r="D17" s="42">
        <v>8</v>
      </c>
    </row>
    <row r="18" spans="2:4" ht="16.2" customHeight="1">
      <c r="B18" s="32" t="s">
        <v>53</v>
      </c>
      <c r="C18" s="42">
        <v>5</v>
      </c>
      <c r="D18" s="42">
        <v>4</v>
      </c>
    </row>
    <row r="19" spans="2:4" ht="16.2" customHeight="1">
      <c r="B19" s="32" t="s">
        <v>54</v>
      </c>
      <c r="C19" s="42">
        <v>724</v>
      </c>
      <c r="D19" s="42">
        <v>761</v>
      </c>
    </row>
    <row r="20" spans="2:4" ht="16.2" customHeight="1">
      <c r="B20" s="32" t="s">
        <v>55</v>
      </c>
      <c r="C20" s="42">
        <v>35</v>
      </c>
      <c r="D20" s="42">
        <v>41</v>
      </c>
    </row>
    <row r="21" spans="2:4" ht="16.2" customHeight="1">
      <c r="B21" s="32" t="s">
        <v>56</v>
      </c>
      <c r="C21" s="42">
        <v>1</v>
      </c>
      <c r="D21" s="42" t="s">
        <v>22</v>
      </c>
    </row>
    <row r="22" spans="2:4" ht="16.2" customHeight="1">
      <c r="B22" s="32" t="s">
        <v>57</v>
      </c>
      <c r="C22" s="42">
        <v>1</v>
      </c>
      <c r="D22" s="42">
        <v>2</v>
      </c>
    </row>
    <row r="23" spans="2:4" ht="16.2" customHeight="1">
      <c r="B23" s="32" t="s">
        <v>58</v>
      </c>
      <c r="C23" s="42">
        <v>1</v>
      </c>
      <c r="D23" s="42">
        <v>1</v>
      </c>
    </row>
    <row r="24" spans="2:4" ht="16.2" customHeight="1">
      <c r="B24" s="32" t="s">
        <v>59</v>
      </c>
      <c r="C24" s="42">
        <v>22</v>
      </c>
      <c r="D24" s="42">
        <v>19</v>
      </c>
    </row>
    <row r="25" spans="2:4" ht="16.2" customHeight="1">
      <c r="B25" s="32" t="s">
        <v>60</v>
      </c>
      <c r="C25" s="42">
        <v>2</v>
      </c>
      <c r="D25" s="42">
        <v>4</v>
      </c>
    </row>
    <row r="26" spans="2:4" ht="16.2" customHeight="1">
      <c r="B26" s="32" t="s">
        <v>61</v>
      </c>
      <c r="C26" s="42">
        <v>697</v>
      </c>
      <c r="D26" s="42">
        <v>642</v>
      </c>
    </row>
    <row r="27" spans="2:4" ht="16.2" customHeight="1">
      <c r="B27" s="32" t="s">
        <v>62</v>
      </c>
      <c r="C27" s="42" t="s">
        <v>22</v>
      </c>
      <c r="D27" s="42">
        <v>1</v>
      </c>
    </row>
    <row r="28" spans="2:4" ht="16.2" customHeight="1">
      <c r="B28" s="32" t="s">
        <v>63</v>
      </c>
      <c r="C28" s="42">
        <v>6</v>
      </c>
      <c r="D28" s="42">
        <v>1</v>
      </c>
    </row>
    <row r="29" spans="2:4" ht="16.2" customHeight="1">
      <c r="B29" s="32" t="s">
        <v>64</v>
      </c>
      <c r="C29" s="42" t="s">
        <v>22</v>
      </c>
      <c r="D29" s="42">
        <v>1</v>
      </c>
    </row>
    <row r="30" spans="2:4" ht="16.2" customHeight="1">
      <c r="B30" s="32" t="s">
        <v>65</v>
      </c>
      <c r="C30" s="43">
        <v>39</v>
      </c>
      <c r="D30" s="43">
        <v>40</v>
      </c>
    </row>
    <row r="31" spans="2:4" ht="16.2" customHeight="1">
      <c r="B31" s="32" t="s">
        <v>66</v>
      </c>
      <c r="C31" s="43" t="s">
        <v>22</v>
      </c>
      <c r="D31" s="43">
        <v>5</v>
      </c>
    </row>
    <row r="32" spans="2:4" ht="16.2" customHeight="1">
      <c r="B32" s="32" t="s">
        <v>67</v>
      </c>
      <c r="C32" s="43">
        <v>3</v>
      </c>
      <c r="D32" s="43">
        <v>8</v>
      </c>
    </row>
    <row r="33" spans="2:4" ht="16.2" customHeight="1">
      <c r="B33" s="32" t="s">
        <v>68</v>
      </c>
      <c r="C33" s="43">
        <v>5</v>
      </c>
      <c r="D33" s="43">
        <v>5</v>
      </c>
    </row>
    <row r="34" spans="2:4" ht="16.2" customHeight="1">
      <c r="B34" s="32" t="s">
        <v>69</v>
      </c>
      <c r="C34" s="43">
        <v>1</v>
      </c>
      <c r="D34" s="43">
        <v>1</v>
      </c>
    </row>
    <row r="35" spans="2:4" ht="16.2" customHeight="1">
      <c r="B35" s="32" t="s">
        <v>70</v>
      </c>
      <c r="C35" s="43">
        <v>139</v>
      </c>
      <c r="D35" s="43">
        <v>162</v>
      </c>
    </row>
    <row r="36" spans="2:4" ht="16.2" customHeight="1">
      <c r="B36" s="32" t="s">
        <v>71</v>
      </c>
      <c r="C36" s="43">
        <v>5</v>
      </c>
      <c r="D36" s="43">
        <v>1</v>
      </c>
    </row>
    <row r="37" spans="2:4" ht="16.2" customHeight="1">
      <c r="B37" s="32" t="s">
        <v>72</v>
      </c>
      <c r="C37" s="43">
        <v>21</v>
      </c>
      <c r="D37" s="43">
        <v>23</v>
      </c>
    </row>
    <row r="38" spans="2:4" ht="16.2" customHeight="1">
      <c r="B38" s="32" t="s">
        <v>73</v>
      </c>
      <c r="C38" s="42">
        <v>9</v>
      </c>
      <c r="D38" s="42">
        <v>6</v>
      </c>
    </row>
    <row r="39" spans="2:4" ht="16.2" customHeight="1">
      <c r="B39" s="32" t="s">
        <v>74</v>
      </c>
      <c r="C39" s="42">
        <v>4</v>
      </c>
      <c r="D39" s="42">
        <v>4</v>
      </c>
    </row>
    <row r="40" spans="2:4" ht="16.2" customHeight="1">
      <c r="B40" s="32" t="s">
        <v>75</v>
      </c>
      <c r="C40" s="42">
        <v>4</v>
      </c>
      <c r="D40" s="42">
        <v>3</v>
      </c>
    </row>
    <row r="41" spans="2:4" ht="16.2" customHeight="1">
      <c r="B41" s="32" t="s">
        <v>76</v>
      </c>
      <c r="C41" s="42" t="s">
        <v>22</v>
      </c>
      <c r="D41" s="42">
        <v>1</v>
      </c>
    </row>
    <row r="42" spans="2:4" ht="16.2" customHeight="1">
      <c r="B42" s="32" t="s">
        <v>77</v>
      </c>
      <c r="C42" s="42">
        <v>1</v>
      </c>
      <c r="D42" s="42">
        <v>1</v>
      </c>
    </row>
    <row r="43" spans="2:4" ht="16.2" customHeight="1">
      <c r="B43" s="32" t="s">
        <v>78</v>
      </c>
      <c r="C43" s="42">
        <v>255</v>
      </c>
      <c r="D43" s="42">
        <v>247</v>
      </c>
    </row>
    <row r="44" spans="2:4" ht="16.2" customHeight="1">
      <c r="B44" s="32" t="s">
        <v>79</v>
      </c>
      <c r="C44" s="42">
        <v>645</v>
      </c>
      <c r="D44" s="42">
        <v>745</v>
      </c>
    </row>
    <row r="45" spans="2:4" ht="16.2" customHeight="1">
      <c r="B45" s="32" t="s">
        <v>80</v>
      </c>
      <c r="C45" s="42">
        <v>10</v>
      </c>
      <c r="D45" s="42">
        <v>14</v>
      </c>
    </row>
    <row r="46" spans="2:4" ht="16.2" customHeight="1">
      <c r="B46" s="32" t="s">
        <v>81</v>
      </c>
      <c r="C46" s="42">
        <v>4</v>
      </c>
      <c r="D46" s="42">
        <v>9</v>
      </c>
    </row>
    <row r="47" spans="2:4" ht="16.2" customHeight="1">
      <c r="B47" s="32" t="s">
        <v>82</v>
      </c>
      <c r="C47" s="42">
        <v>8</v>
      </c>
      <c r="D47" s="42">
        <v>6</v>
      </c>
    </row>
    <row r="48" spans="2:4" ht="16.2" customHeight="1">
      <c r="B48" s="32" t="s">
        <v>83</v>
      </c>
      <c r="C48" s="42">
        <v>35</v>
      </c>
      <c r="D48" s="42">
        <v>69</v>
      </c>
    </row>
    <row r="49" spans="2:4" ht="16.2" customHeight="1">
      <c r="B49" s="295" t="s">
        <v>1057</v>
      </c>
      <c r="C49" s="296"/>
      <c r="D49" s="296"/>
    </row>
  </sheetData>
  <hyperlinks>
    <hyperlink ref="B2" location="Índice!A1" display="INDICE" xr:uid="{8A0DEEBF-C10B-4F9D-B23E-378807A25BCD}"/>
  </hyperlinks>
  <pageMargins left="0.75" right="0.75" top="1" bottom="1" header="0.5" footer="0.5"/>
  <pageSetup scale="87" orientation="portrait" horizontalDpi="4294967292" verticalDpi="4294967292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6440A-E246-44BD-8626-6BB3C0290589}">
  <dimension ref="A1:Q28"/>
  <sheetViews>
    <sheetView showGridLines="0" zoomScaleNormal="100" workbookViewId="0"/>
  </sheetViews>
  <sheetFormatPr baseColWidth="10" defaultColWidth="10.6640625" defaultRowHeight="16.2" customHeight="1"/>
  <cols>
    <col min="1" max="1" width="3.6640625" style="32" customWidth="1"/>
    <col min="2" max="17" width="15.6640625" style="32" customWidth="1"/>
    <col min="18" max="16384" width="10.6640625" style="32"/>
  </cols>
  <sheetData>
    <row r="1" spans="1:17" ht="16.2" customHeight="1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7" s="7" customFormat="1" ht="16.2" customHeight="1">
      <c r="B2" s="22" t="s">
        <v>2</v>
      </c>
    </row>
    <row r="3" spans="1:17" ht="16.2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7" ht="16.95" customHeight="1">
      <c r="A4" s="33"/>
      <c r="B4" s="34" t="s">
        <v>1054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7" ht="13.95" customHeight="1"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7" s="35" customFormat="1" ht="37.950000000000003" customHeight="1">
      <c r="B6" s="49" t="s">
        <v>84</v>
      </c>
      <c r="C6" s="47" t="s">
        <v>16</v>
      </c>
      <c r="D6" s="48" t="s">
        <v>85</v>
      </c>
      <c r="E6" s="48" t="s">
        <v>86</v>
      </c>
      <c r="F6" s="48" t="s">
        <v>87</v>
      </c>
      <c r="G6" s="48" t="s">
        <v>88</v>
      </c>
      <c r="H6" s="48" t="s">
        <v>89</v>
      </c>
      <c r="I6" s="48" t="s">
        <v>90</v>
      </c>
      <c r="J6" s="48" t="s">
        <v>91</v>
      </c>
      <c r="K6" s="48" t="s">
        <v>92</v>
      </c>
      <c r="L6" s="48" t="s">
        <v>93</v>
      </c>
      <c r="M6" s="48" t="s">
        <v>94</v>
      </c>
      <c r="N6" s="48" t="s">
        <v>95</v>
      </c>
      <c r="O6" s="48" t="s">
        <v>96</v>
      </c>
      <c r="P6" s="48" t="s">
        <v>97</v>
      </c>
      <c r="Q6" s="48" t="s">
        <v>98</v>
      </c>
    </row>
    <row r="7" spans="1:17" s="35" customFormat="1" ht="16.2" customHeight="1">
      <c r="B7" s="49">
        <v>2023</v>
      </c>
      <c r="C7" s="278">
        <f>+SUM(C8:C14)</f>
        <v>704044</v>
      </c>
      <c r="D7" s="278">
        <f t="shared" ref="D7:Q7" si="0">+SUM(D8:D14)</f>
        <v>15259</v>
      </c>
      <c r="E7" s="278">
        <f t="shared" si="0"/>
        <v>132068</v>
      </c>
      <c r="F7" s="278">
        <f t="shared" si="0"/>
        <v>3809</v>
      </c>
      <c r="G7" s="278">
        <f t="shared" si="0"/>
        <v>4289</v>
      </c>
      <c r="H7" s="278">
        <f t="shared" si="0"/>
        <v>34672</v>
      </c>
      <c r="I7" s="278">
        <f t="shared" si="0"/>
        <v>34376</v>
      </c>
      <c r="J7" s="278">
        <f t="shared" si="0"/>
        <v>53540</v>
      </c>
      <c r="K7" s="278">
        <f t="shared" si="0"/>
        <v>29376</v>
      </c>
      <c r="L7" s="278">
        <f t="shared" si="0"/>
        <v>241607</v>
      </c>
      <c r="M7" s="278">
        <f t="shared" si="0"/>
        <v>14081</v>
      </c>
      <c r="N7" s="278">
        <f t="shared" si="0"/>
        <v>37687</v>
      </c>
      <c r="O7" s="278">
        <f t="shared" si="0"/>
        <v>70499</v>
      </c>
      <c r="P7" s="278">
        <f t="shared" si="0"/>
        <v>31579</v>
      </c>
      <c r="Q7" s="278">
        <f t="shared" si="0"/>
        <v>1202</v>
      </c>
    </row>
    <row r="8" spans="1:17" s="35" customFormat="1" ht="16.2" customHeight="1">
      <c r="B8" s="46" t="s">
        <v>99</v>
      </c>
      <c r="C8" s="268">
        <v>274516</v>
      </c>
      <c r="D8" s="268">
        <v>5682</v>
      </c>
      <c r="E8" s="268">
        <v>47217</v>
      </c>
      <c r="F8" s="268">
        <v>407</v>
      </c>
      <c r="G8" s="268">
        <v>4289</v>
      </c>
      <c r="H8" s="268">
        <v>12294</v>
      </c>
      <c r="I8" s="268">
        <v>9628</v>
      </c>
      <c r="J8" s="268">
        <v>19226</v>
      </c>
      <c r="K8" s="268">
        <v>13133</v>
      </c>
      <c r="L8" s="268">
        <v>80703</v>
      </c>
      <c r="M8" s="268">
        <v>5468</v>
      </c>
      <c r="N8" s="268">
        <v>12188</v>
      </c>
      <c r="O8" s="268">
        <v>31500</v>
      </c>
      <c r="P8" s="268">
        <v>31579</v>
      </c>
      <c r="Q8" s="268">
        <v>1202</v>
      </c>
    </row>
    <row r="9" spans="1:17" s="35" customFormat="1" ht="16.2" customHeight="1">
      <c r="B9" s="46" t="s">
        <v>100</v>
      </c>
      <c r="C9" s="268">
        <v>126427</v>
      </c>
      <c r="D9" s="268">
        <v>2760</v>
      </c>
      <c r="E9" s="268">
        <v>24716</v>
      </c>
      <c r="F9" s="268">
        <v>924</v>
      </c>
      <c r="G9" s="268" t="s">
        <v>22</v>
      </c>
      <c r="H9" s="268">
        <v>6463</v>
      </c>
      <c r="I9" s="268">
        <v>7293</v>
      </c>
      <c r="J9" s="268">
        <v>10126</v>
      </c>
      <c r="K9" s="268">
        <v>4643</v>
      </c>
      <c r="L9" s="268">
        <v>45070</v>
      </c>
      <c r="M9" s="268">
        <v>2328</v>
      </c>
      <c r="N9" s="268">
        <v>8801</v>
      </c>
      <c r="O9" s="268">
        <v>13303</v>
      </c>
      <c r="P9" s="268" t="s">
        <v>22</v>
      </c>
      <c r="Q9" s="268" t="s">
        <v>22</v>
      </c>
    </row>
    <row r="10" spans="1:17" s="35" customFormat="1" ht="16.2" customHeight="1">
      <c r="B10" s="46" t="s">
        <v>101</v>
      </c>
      <c r="C10" s="268">
        <v>59280</v>
      </c>
      <c r="D10" s="268">
        <v>1413</v>
      </c>
      <c r="E10" s="268">
        <v>12830</v>
      </c>
      <c r="F10" s="268">
        <v>374</v>
      </c>
      <c r="G10" s="268" t="s">
        <v>22</v>
      </c>
      <c r="H10" s="268">
        <v>4074</v>
      </c>
      <c r="I10" s="268">
        <v>3461</v>
      </c>
      <c r="J10" s="268">
        <v>3712</v>
      </c>
      <c r="K10" s="268">
        <v>2513</v>
      </c>
      <c r="L10" s="268">
        <v>19766</v>
      </c>
      <c r="M10" s="268">
        <v>1399</v>
      </c>
      <c r="N10" s="268">
        <v>3455</v>
      </c>
      <c r="O10" s="268">
        <v>6283</v>
      </c>
      <c r="P10" s="268" t="s">
        <v>22</v>
      </c>
      <c r="Q10" s="268" t="s">
        <v>22</v>
      </c>
    </row>
    <row r="11" spans="1:17" s="35" customFormat="1" ht="16.2" customHeight="1">
      <c r="B11" s="46" t="s">
        <v>102</v>
      </c>
      <c r="C11" s="268">
        <v>61141</v>
      </c>
      <c r="D11" s="268">
        <v>1695</v>
      </c>
      <c r="E11" s="268">
        <v>12877</v>
      </c>
      <c r="F11" s="268" t="s">
        <v>22</v>
      </c>
      <c r="G11" s="268" t="s">
        <v>22</v>
      </c>
      <c r="H11" s="268">
        <v>3486</v>
      </c>
      <c r="I11" s="268">
        <v>3385</v>
      </c>
      <c r="J11" s="268">
        <v>4261</v>
      </c>
      <c r="K11" s="268">
        <v>2287</v>
      </c>
      <c r="L11" s="268">
        <v>21193</v>
      </c>
      <c r="M11" s="268">
        <v>1093</v>
      </c>
      <c r="N11" s="268">
        <v>2791</v>
      </c>
      <c r="O11" s="268">
        <v>8073</v>
      </c>
      <c r="P11" s="268" t="s">
        <v>22</v>
      </c>
      <c r="Q11" s="268" t="s">
        <v>22</v>
      </c>
    </row>
    <row r="12" spans="1:17" s="35" customFormat="1" ht="16.2" customHeight="1">
      <c r="B12" s="46" t="s">
        <v>103</v>
      </c>
      <c r="C12" s="268">
        <v>57153</v>
      </c>
      <c r="D12" s="268">
        <v>1708</v>
      </c>
      <c r="E12" s="268">
        <v>9776</v>
      </c>
      <c r="F12" s="268">
        <v>805</v>
      </c>
      <c r="G12" s="268" t="s">
        <v>22</v>
      </c>
      <c r="H12" s="268">
        <v>2327</v>
      </c>
      <c r="I12" s="268">
        <v>2971</v>
      </c>
      <c r="J12" s="268">
        <v>5868</v>
      </c>
      <c r="K12" s="268">
        <v>1802</v>
      </c>
      <c r="L12" s="268">
        <v>24541</v>
      </c>
      <c r="M12" s="268">
        <v>1051</v>
      </c>
      <c r="N12" s="268">
        <v>3149</v>
      </c>
      <c r="O12" s="268">
        <v>3155</v>
      </c>
      <c r="P12" s="268" t="s">
        <v>22</v>
      </c>
      <c r="Q12" s="268" t="s">
        <v>22</v>
      </c>
    </row>
    <row r="13" spans="1:17" s="35" customFormat="1" ht="16.2" customHeight="1">
      <c r="B13" s="46" t="s">
        <v>104</v>
      </c>
      <c r="C13" s="268">
        <v>64317</v>
      </c>
      <c r="D13" s="268">
        <v>1116</v>
      </c>
      <c r="E13" s="268">
        <v>11005</v>
      </c>
      <c r="F13" s="268">
        <v>612</v>
      </c>
      <c r="G13" s="268" t="s">
        <v>22</v>
      </c>
      <c r="H13" s="268">
        <v>3409</v>
      </c>
      <c r="I13" s="268">
        <v>3684</v>
      </c>
      <c r="J13" s="268">
        <v>5673</v>
      </c>
      <c r="K13" s="268">
        <v>2203</v>
      </c>
      <c r="L13" s="268">
        <v>26308</v>
      </c>
      <c r="M13" s="268">
        <v>1327</v>
      </c>
      <c r="N13" s="268">
        <v>3942</v>
      </c>
      <c r="O13" s="268">
        <v>5038</v>
      </c>
      <c r="P13" s="268" t="s">
        <v>22</v>
      </c>
      <c r="Q13" s="268" t="s">
        <v>22</v>
      </c>
    </row>
    <row r="14" spans="1:17" s="35" customFormat="1" ht="16.2" customHeight="1">
      <c r="B14" s="46" t="s">
        <v>105</v>
      </c>
      <c r="C14" s="268">
        <v>61210</v>
      </c>
      <c r="D14" s="268">
        <v>885</v>
      </c>
      <c r="E14" s="268">
        <v>13647</v>
      </c>
      <c r="F14" s="268">
        <v>687</v>
      </c>
      <c r="G14" s="268" t="s">
        <v>22</v>
      </c>
      <c r="H14" s="268">
        <v>2619</v>
      </c>
      <c r="I14" s="268">
        <v>3954</v>
      </c>
      <c r="J14" s="268">
        <v>4674</v>
      </c>
      <c r="K14" s="268">
        <v>2795</v>
      </c>
      <c r="L14" s="268">
        <v>24026</v>
      </c>
      <c r="M14" s="268">
        <v>1415</v>
      </c>
      <c r="N14" s="268">
        <v>3361</v>
      </c>
      <c r="O14" s="268">
        <v>3147</v>
      </c>
      <c r="P14" s="268" t="s">
        <v>22</v>
      </c>
      <c r="Q14" s="268" t="s">
        <v>22</v>
      </c>
    </row>
    <row r="15" spans="1:17" s="35" customFormat="1" ht="16.2" customHeight="1">
      <c r="B15" s="49">
        <v>2024</v>
      </c>
      <c r="C15" s="278">
        <f>+SUM(C16:C22)</f>
        <v>705311</v>
      </c>
      <c r="D15" s="278">
        <f t="shared" ref="D15:Q15" si="1">+SUM(D16:D22)</f>
        <v>15907</v>
      </c>
      <c r="E15" s="278">
        <f t="shared" si="1"/>
        <v>139761</v>
      </c>
      <c r="F15" s="278">
        <f t="shared" si="1"/>
        <v>3839</v>
      </c>
      <c r="G15" s="278">
        <f t="shared" si="1"/>
        <v>3395</v>
      </c>
      <c r="H15" s="278">
        <f t="shared" si="1"/>
        <v>32924</v>
      </c>
      <c r="I15" s="278">
        <f t="shared" si="1"/>
        <v>30057</v>
      </c>
      <c r="J15" s="278">
        <f t="shared" si="1"/>
        <v>53287</v>
      </c>
      <c r="K15" s="278">
        <f t="shared" si="1"/>
        <v>28064</v>
      </c>
      <c r="L15" s="278">
        <f t="shared" si="1"/>
        <v>237389</v>
      </c>
      <c r="M15" s="278">
        <f t="shared" si="1"/>
        <v>15463</v>
      </c>
      <c r="N15" s="278">
        <f t="shared" si="1"/>
        <v>36478</v>
      </c>
      <c r="O15" s="278">
        <f t="shared" si="1"/>
        <v>71960</v>
      </c>
      <c r="P15" s="278">
        <f t="shared" si="1"/>
        <v>35678</v>
      </c>
      <c r="Q15" s="278">
        <f t="shared" si="1"/>
        <v>1109</v>
      </c>
    </row>
    <row r="16" spans="1:17" ht="16.2" customHeight="1">
      <c r="B16" s="46" t="s">
        <v>99</v>
      </c>
      <c r="C16" s="268">
        <v>278780</v>
      </c>
      <c r="D16" s="268">
        <v>6019</v>
      </c>
      <c r="E16" s="268">
        <v>52930</v>
      </c>
      <c r="F16" s="268">
        <v>425</v>
      </c>
      <c r="G16" s="268">
        <v>3395</v>
      </c>
      <c r="H16" s="268">
        <v>11068</v>
      </c>
      <c r="I16" s="268">
        <v>8710</v>
      </c>
      <c r="J16" s="268">
        <v>18867</v>
      </c>
      <c r="K16" s="268">
        <v>13271</v>
      </c>
      <c r="L16" s="268">
        <v>78964</v>
      </c>
      <c r="M16" s="268">
        <v>5522</v>
      </c>
      <c r="N16" s="268">
        <v>11923</v>
      </c>
      <c r="O16" s="268">
        <v>30899</v>
      </c>
      <c r="P16" s="268">
        <v>35678</v>
      </c>
      <c r="Q16" s="268">
        <v>1109</v>
      </c>
    </row>
    <row r="17" spans="2:17" ht="16.2" customHeight="1">
      <c r="B17" s="46" t="s">
        <v>100</v>
      </c>
      <c r="C17" s="268">
        <v>121074</v>
      </c>
      <c r="D17" s="268">
        <v>2814</v>
      </c>
      <c r="E17" s="268">
        <v>24105</v>
      </c>
      <c r="F17" s="268">
        <v>941</v>
      </c>
      <c r="G17" s="268" t="s">
        <v>22</v>
      </c>
      <c r="H17" s="268">
        <v>6385</v>
      </c>
      <c r="I17" s="268">
        <v>6229</v>
      </c>
      <c r="J17" s="268">
        <v>10214</v>
      </c>
      <c r="K17" s="268">
        <v>3832</v>
      </c>
      <c r="L17" s="268">
        <v>43391</v>
      </c>
      <c r="M17" s="268">
        <v>2467</v>
      </c>
      <c r="N17" s="268">
        <v>7531</v>
      </c>
      <c r="O17" s="268">
        <v>13165</v>
      </c>
      <c r="P17" s="268" t="s">
        <v>22</v>
      </c>
      <c r="Q17" s="268" t="s">
        <v>22</v>
      </c>
    </row>
    <row r="18" spans="2:17" ht="16.2" customHeight="1">
      <c r="B18" s="46" t="s">
        <v>101</v>
      </c>
      <c r="C18" s="268">
        <v>61120</v>
      </c>
      <c r="D18" s="268">
        <v>1381</v>
      </c>
      <c r="E18" s="268">
        <v>14321</v>
      </c>
      <c r="F18" s="268">
        <v>321</v>
      </c>
      <c r="G18" s="268" t="s">
        <v>22</v>
      </c>
      <c r="H18" s="268">
        <v>4039</v>
      </c>
      <c r="I18" s="268">
        <v>2899</v>
      </c>
      <c r="J18" s="268">
        <v>3891</v>
      </c>
      <c r="K18" s="268">
        <v>2126</v>
      </c>
      <c r="L18" s="268">
        <v>20090</v>
      </c>
      <c r="M18" s="268">
        <v>1702</v>
      </c>
      <c r="N18" s="268">
        <v>3509</v>
      </c>
      <c r="O18" s="268">
        <v>6841</v>
      </c>
      <c r="P18" s="268" t="s">
        <v>22</v>
      </c>
      <c r="Q18" s="268" t="s">
        <v>22</v>
      </c>
    </row>
    <row r="19" spans="2:17" ht="16.2" customHeight="1">
      <c r="B19" s="46" t="s">
        <v>102</v>
      </c>
      <c r="C19" s="268">
        <v>63586</v>
      </c>
      <c r="D19" s="268">
        <v>1748</v>
      </c>
      <c r="E19" s="268">
        <v>15314</v>
      </c>
      <c r="F19" s="268" t="s">
        <v>22</v>
      </c>
      <c r="G19" s="268" t="s">
        <v>22</v>
      </c>
      <c r="H19" s="268">
        <v>3584</v>
      </c>
      <c r="I19" s="268">
        <v>2795</v>
      </c>
      <c r="J19" s="268">
        <v>4228</v>
      </c>
      <c r="K19" s="268">
        <v>2205</v>
      </c>
      <c r="L19" s="268">
        <v>21173</v>
      </c>
      <c r="M19" s="268">
        <v>1188</v>
      </c>
      <c r="N19" s="268">
        <v>2874</v>
      </c>
      <c r="O19" s="268">
        <v>8477</v>
      </c>
      <c r="P19" s="268" t="s">
        <v>22</v>
      </c>
      <c r="Q19" s="268" t="s">
        <v>22</v>
      </c>
    </row>
    <row r="20" spans="2:17" ht="16.2" customHeight="1">
      <c r="B20" s="46" t="s">
        <v>103</v>
      </c>
      <c r="C20" s="268">
        <v>56966</v>
      </c>
      <c r="D20" s="268">
        <v>1713</v>
      </c>
      <c r="E20" s="268">
        <v>9614</v>
      </c>
      <c r="F20" s="268">
        <v>775</v>
      </c>
      <c r="G20" s="268" t="s">
        <v>22</v>
      </c>
      <c r="H20" s="268">
        <v>2087</v>
      </c>
      <c r="I20" s="268">
        <v>2581</v>
      </c>
      <c r="J20" s="268">
        <v>5628</v>
      </c>
      <c r="K20" s="268">
        <v>2115</v>
      </c>
      <c r="L20" s="268">
        <v>24261</v>
      </c>
      <c r="M20" s="268">
        <v>1542</v>
      </c>
      <c r="N20" s="268">
        <v>3004</v>
      </c>
      <c r="O20" s="268">
        <v>3646</v>
      </c>
      <c r="P20" s="268" t="s">
        <v>22</v>
      </c>
      <c r="Q20" s="268" t="s">
        <v>22</v>
      </c>
    </row>
    <row r="21" spans="2:17" ht="16.2" customHeight="1">
      <c r="B21" s="46" t="s">
        <v>104</v>
      </c>
      <c r="C21" s="268">
        <v>64305</v>
      </c>
      <c r="D21" s="268">
        <v>1283</v>
      </c>
      <c r="E21" s="268">
        <v>10637</v>
      </c>
      <c r="F21" s="268">
        <v>578</v>
      </c>
      <c r="G21" s="268" t="s">
        <v>22</v>
      </c>
      <c r="H21" s="268">
        <v>3278</v>
      </c>
      <c r="I21" s="268">
        <v>3395</v>
      </c>
      <c r="J21" s="268">
        <v>5712</v>
      </c>
      <c r="K21" s="268">
        <v>2157</v>
      </c>
      <c r="L21" s="268">
        <v>26391</v>
      </c>
      <c r="M21" s="268">
        <v>1461</v>
      </c>
      <c r="N21" s="268">
        <v>3813</v>
      </c>
      <c r="O21" s="268">
        <v>5600</v>
      </c>
      <c r="P21" s="268" t="s">
        <v>22</v>
      </c>
      <c r="Q21" s="268" t="s">
        <v>22</v>
      </c>
    </row>
    <row r="22" spans="2:17" ht="16.2" customHeight="1">
      <c r="B22" s="46" t="s">
        <v>105</v>
      </c>
      <c r="C22" s="268">
        <v>59480</v>
      </c>
      <c r="D22" s="268">
        <v>949</v>
      </c>
      <c r="E22" s="268">
        <v>12840</v>
      </c>
      <c r="F22" s="268">
        <v>799</v>
      </c>
      <c r="G22" s="268" t="s">
        <v>22</v>
      </c>
      <c r="H22" s="268">
        <v>2483</v>
      </c>
      <c r="I22" s="268">
        <v>3448</v>
      </c>
      <c r="J22" s="268">
        <v>4747</v>
      </c>
      <c r="K22" s="268">
        <v>2358</v>
      </c>
      <c r="L22" s="268">
        <v>23119</v>
      </c>
      <c r="M22" s="268">
        <v>1581</v>
      </c>
      <c r="N22" s="268">
        <v>3824</v>
      </c>
      <c r="O22" s="268">
        <v>3332</v>
      </c>
      <c r="P22" s="268" t="s">
        <v>22</v>
      </c>
      <c r="Q22" s="268" t="s">
        <v>22</v>
      </c>
    </row>
    <row r="23" spans="2:17" ht="16.2" customHeight="1">
      <c r="B23" s="32" t="s">
        <v>106</v>
      </c>
      <c r="M23" s="45"/>
      <c r="N23" s="45"/>
    </row>
    <row r="24" spans="2:17" ht="16.2" customHeight="1">
      <c r="B24" s="32" t="s">
        <v>107</v>
      </c>
      <c r="M24" s="35"/>
      <c r="N24" s="35"/>
      <c r="O24" s="35"/>
    </row>
    <row r="25" spans="2:17" ht="16.2" customHeight="1">
      <c r="B25" s="32" t="s">
        <v>108</v>
      </c>
      <c r="L25" s="46"/>
    </row>
    <row r="26" spans="2:17" ht="16.2" customHeight="1">
      <c r="B26" s="32" t="s">
        <v>1058</v>
      </c>
      <c r="L26" s="46"/>
    </row>
    <row r="27" spans="2:17" ht="16.2" customHeight="1">
      <c r="I27" s="53"/>
      <c r="J27" s="56"/>
      <c r="L27" s="46"/>
    </row>
    <row r="28" spans="2:17" ht="16.2" customHeight="1">
      <c r="G28" s="53"/>
      <c r="H28" s="53"/>
      <c r="I28" s="53"/>
      <c r="L28" s="46"/>
    </row>
  </sheetData>
  <dataValidations count="1">
    <dataValidation operator="equal" allowBlank="1" showErrorMessage="1" sqref="G28" xr:uid="{CE0E27DB-2CC7-4D42-895F-D01574FF2DA4}">
      <formula1>0</formula1>
      <formula2>0</formula2>
    </dataValidation>
  </dataValidations>
  <hyperlinks>
    <hyperlink ref="B2" location="Índice!A1" display="INDICE" xr:uid="{B722FC0A-D0EE-4FE6-9F97-2E4F6EE9E4DC}"/>
  </hyperlinks>
  <pageMargins left="0.7" right="0.7" top="0.75" bottom="0.75" header="0.3" footer="0.3"/>
  <pageSetup orientation="portrait" horizontalDpi="4294967293" verticalDpi="4294967293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350D1-51FC-4D03-8AA2-E22BC6130657}">
  <dimension ref="B2:Q27"/>
  <sheetViews>
    <sheetView showGridLines="0" zoomScaleNormal="100" workbookViewId="0"/>
  </sheetViews>
  <sheetFormatPr baseColWidth="10" defaultColWidth="10.6640625" defaultRowHeight="16.2" customHeight="1"/>
  <cols>
    <col min="1" max="1" width="3.6640625" style="32" customWidth="1"/>
    <col min="2" max="2" width="15.6640625" style="37" customWidth="1"/>
    <col min="3" max="17" width="15.6640625" style="32" customWidth="1"/>
    <col min="18" max="16384" width="10.6640625" style="32"/>
  </cols>
  <sheetData>
    <row r="2" spans="2:17" s="7" customFormat="1" ht="16.2" customHeight="1">
      <c r="B2" s="54" t="s">
        <v>2</v>
      </c>
    </row>
    <row r="4" spans="2:17" s="34" customFormat="1" ht="16.95" customHeight="1">
      <c r="B4" s="55" t="s">
        <v>1055</v>
      </c>
    </row>
    <row r="5" spans="2:17" ht="13.95" customHeight="1">
      <c r="C5" s="37"/>
    </row>
    <row r="6" spans="2:17" ht="37.950000000000003" customHeight="1">
      <c r="B6" s="49" t="s">
        <v>84</v>
      </c>
      <c r="C6" s="47" t="s">
        <v>16</v>
      </c>
      <c r="D6" s="48" t="s">
        <v>85</v>
      </c>
      <c r="E6" s="48" t="s">
        <v>86</v>
      </c>
      <c r="F6" s="48" t="s">
        <v>87</v>
      </c>
      <c r="G6" s="48" t="s">
        <v>88</v>
      </c>
      <c r="H6" s="48" t="s">
        <v>89</v>
      </c>
      <c r="I6" s="48" t="s">
        <v>90</v>
      </c>
      <c r="J6" s="48" t="s">
        <v>91</v>
      </c>
      <c r="K6" s="48" t="s">
        <v>92</v>
      </c>
      <c r="L6" s="48" t="s">
        <v>109</v>
      </c>
      <c r="M6" s="48" t="s">
        <v>110</v>
      </c>
      <c r="N6" s="48" t="s">
        <v>95</v>
      </c>
      <c r="O6" s="48" t="s">
        <v>96</v>
      </c>
      <c r="P6" s="48" t="s">
        <v>97</v>
      </c>
      <c r="Q6" s="48" t="s">
        <v>111</v>
      </c>
    </row>
    <row r="7" spans="2:17" ht="16.2" customHeight="1">
      <c r="B7" s="49">
        <v>2023</v>
      </c>
      <c r="C7" s="279">
        <f>+SUM(C8:C14)</f>
        <v>812347</v>
      </c>
      <c r="D7" s="279">
        <f t="shared" ref="D7:Q7" si="0">+SUM(D8:D14)</f>
        <v>24516</v>
      </c>
      <c r="E7" s="279">
        <f t="shared" si="0"/>
        <v>483101</v>
      </c>
      <c r="F7" s="279">
        <f t="shared" si="0"/>
        <v>7306</v>
      </c>
      <c r="G7" s="279">
        <f t="shared" si="0"/>
        <v>15567</v>
      </c>
      <c r="H7" s="279">
        <f t="shared" si="0"/>
        <v>20226</v>
      </c>
      <c r="I7" s="279">
        <f t="shared" si="0"/>
        <v>11923</v>
      </c>
      <c r="J7" s="279">
        <f t="shared" si="0"/>
        <v>16500</v>
      </c>
      <c r="K7" s="279">
        <f t="shared" si="0"/>
        <v>45360</v>
      </c>
      <c r="L7" s="279">
        <f t="shared" si="0"/>
        <v>107426</v>
      </c>
      <c r="M7" s="279">
        <f t="shared" si="0"/>
        <v>4792</v>
      </c>
      <c r="N7" s="279">
        <f t="shared" si="0"/>
        <v>15370</v>
      </c>
      <c r="O7" s="279">
        <f t="shared" si="0"/>
        <v>23746</v>
      </c>
      <c r="P7" s="279">
        <f t="shared" si="0"/>
        <v>31304</v>
      </c>
      <c r="Q7" s="279">
        <f t="shared" si="0"/>
        <v>5210</v>
      </c>
    </row>
    <row r="8" spans="2:17" ht="16.2" customHeight="1">
      <c r="B8" s="51" t="s">
        <v>99</v>
      </c>
      <c r="C8" s="268">
        <v>323623</v>
      </c>
      <c r="D8" s="268">
        <v>10360</v>
      </c>
      <c r="E8" s="268">
        <v>168320</v>
      </c>
      <c r="F8" s="268">
        <v>759</v>
      </c>
      <c r="G8" s="268">
        <v>15567</v>
      </c>
      <c r="H8" s="268">
        <v>7257</v>
      </c>
      <c r="I8" s="268">
        <v>2678</v>
      </c>
      <c r="J8" s="268">
        <v>6167</v>
      </c>
      <c r="K8" s="268">
        <v>22983</v>
      </c>
      <c r="L8" s="268">
        <v>33744</v>
      </c>
      <c r="M8" s="268">
        <v>1644</v>
      </c>
      <c r="N8" s="268">
        <v>7887</v>
      </c>
      <c r="O8" s="268">
        <v>9743</v>
      </c>
      <c r="P8" s="268">
        <v>31304</v>
      </c>
      <c r="Q8" s="268">
        <v>5210</v>
      </c>
    </row>
    <row r="9" spans="2:17" ht="16.2" customHeight="1">
      <c r="B9" s="51" t="s">
        <v>100</v>
      </c>
      <c r="C9" s="268">
        <v>118319</v>
      </c>
      <c r="D9" s="268">
        <v>2768</v>
      </c>
      <c r="E9" s="268">
        <v>72488</v>
      </c>
      <c r="F9" s="268">
        <v>1486</v>
      </c>
      <c r="G9" s="268" t="s">
        <v>22</v>
      </c>
      <c r="H9" s="268">
        <v>3802</v>
      </c>
      <c r="I9" s="268">
        <v>2665</v>
      </c>
      <c r="J9" s="268">
        <v>3236</v>
      </c>
      <c r="K9" s="268">
        <v>5649</v>
      </c>
      <c r="L9" s="268">
        <v>19668</v>
      </c>
      <c r="M9" s="268">
        <v>649</v>
      </c>
      <c r="N9" s="268">
        <v>1968</v>
      </c>
      <c r="O9" s="268">
        <v>3940</v>
      </c>
      <c r="P9" s="268" t="s">
        <v>22</v>
      </c>
      <c r="Q9" s="268" t="s">
        <v>22</v>
      </c>
    </row>
    <row r="10" spans="2:17" ht="16.2" customHeight="1">
      <c r="B10" s="51" t="s">
        <v>101</v>
      </c>
      <c r="C10" s="268">
        <v>95371</v>
      </c>
      <c r="D10" s="268">
        <v>2095</v>
      </c>
      <c r="E10" s="268">
        <v>72102</v>
      </c>
      <c r="F10" s="268">
        <v>622</v>
      </c>
      <c r="G10" s="268" t="s">
        <v>22</v>
      </c>
      <c r="H10" s="268">
        <v>1595</v>
      </c>
      <c r="I10" s="268">
        <v>1854</v>
      </c>
      <c r="J10" s="268">
        <v>1184</v>
      </c>
      <c r="K10" s="268">
        <v>2539</v>
      </c>
      <c r="L10" s="268">
        <v>9034</v>
      </c>
      <c r="M10" s="268">
        <v>461</v>
      </c>
      <c r="N10" s="268">
        <v>882</v>
      </c>
      <c r="O10" s="268">
        <v>3003</v>
      </c>
      <c r="P10" s="268" t="s">
        <v>22</v>
      </c>
      <c r="Q10" s="268" t="s">
        <v>22</v>
      </c>
    </row>
    <row r="11" spans="2:17" ht="16.2" customHeight="1">
      <c r="B11" s="51" t="s">
        <v>102</v>
      </c>
      <c r="C11" s="268">
        <v>62167</v>
      </c>
      <c r="D11" s="268">
        <v>2123</v>
      </c>
      <c r="E11" s="268">
        <v>43040</v>
      </c>
      <c r="F11" s="268" t="s">
        <v>22</v>
      </c>
      <c r="G11" s="268" t="s">
        <v>22</v>
      </c>
      <c r="H11" s="268">
        <v>2373</v>
      </c>
      <c r="I11" s="268">
        <v>712</v>
      </c>
      <c r="J11" s="268">
        <v>918</v>
      </c>
      <c r="K11" s="268">
        <v>3035</v>
      </c>
      <c r="L11" s="268">
        <v>6626</v>
      </c>
      <c r="M11" s="268">
        <v>400</v>
      </c>
      <c r="N11" s="268">
        <v>474</v>
      </c>
      <c r="O11" s="268">
        <v>2466</v>
      </c>
      <c r="P11" s="268" t="s">
        <v>22</v>
      </c>
      <c r="Q11" s="268" t="s">
        <v>22</v>
      </c>
    </row>
    <row r="12" spans="2:17" ht="16.2" customHeight="1">
      <c r="B12" s="51" t="s">
        <v>103</v>
      </c>
      <c r="C12" s="268">
        <v>70834</v>
      </c>
      <c r="D12" s="268">
        <v>3261</v>
      </c>
      <c r="E12" s="268">
        <v>42305</v>
      </c>
      <c r="F12" s="268">
        <v>1514</v>
      </c>
      <c r="G12" s="268" t="s">
        <v>22</v>
      </c>
      <c r="H12" s="268">
        <v>1467</v>
      </c>
      <c r="I12" s="268">
        <v>1193</v>
      </c>
      <c r="J12" s="268">
        <v>1851</v>
      </c>
      <c r="K12" s="268">
        <v>3338</v>
      </c>
      <c r="L12" s="268">
        <v>11977</v>
      </c>
      <c r="M12" s="268">
        <v>451</v>
      </c>
      <c r="N12" s="268">
        <v>1719</v>
      </c>
      <c r="O12" s="268">
        <v>1758</v>
      </c>
      <c r="P12" s="268" t="s">
        <v>22</v>
      </c>
      <c r="Q12" s="268" t="s">
        <v>22</v>
      </c>
    </row>
    <row r="13" spans="2:17" ht="16.2" customHeight="1">
      <c r="B13" s="51" t="s">
        <v>104</v>
      </c>
      <c r="C13" s="268">
        <v>58909</v>
      </c>
      <c r="D13" s="268">
        <v>2176</v>
      </c>
      <c r="E13" s="268">
        <v>31940</v>
      </c>
      <c r="F13" s="268">
        <v>1365</v>
      </c>
      <c r="G13" s="268" t="s">
        <v>22</v>
      </c>
      <c r="H13" s="268">
        <v>1852</v>
      </c>
      <c r="I13" s="268">
        <v>1483</v>
      </c>
      <c r="J13" s="268">
        <v>1601</v>
      </c>
      <c r="K13" s="268">
        <v>2731</v>
      </c>
      <c r="L13" s="268">
        <v>12212</v>
      </c>
      <c r="M13" s="268">
        <v>650</v>
      </c>
      <c r="N13" s="268">
        <v>1048</v>
      </c>
      <c r="O13" s="268">
        <v>1851</v>
      </c>
      <c r="P13" s="268" t="s">
        <v>22</v>
      </c>
      <c r="Q13" s="268" t="s">
        <v>22</v>
      </c>
    </row>
    <row r="14" spans="2:17" ht="16.2" customHeight="1">
      <c r="B14" s="52" t="s">
        <v>105</v>
      </c>
      <c r="C14" s="268">
        <v>83124</v>
      </c>
      <c r="D14" s="268">
        <v>1733</v>
      </c>
      <c r="E14" s="268">
        <v>52906</v>
      </c>
      <c r="F14" s="268">
        <v>1560</v>
      </c>
      <c r="G14" s="268" t="s">
        <v>22</v>
      </c>
      <c r="H14" s="268">
        <v>1880</v>
      </c>
      <c r="I14" s="268">
        <v>1338</v>
      </c>
      <c r="J14" s="268">
        <v>1543</v>
      </c>
      <c r="K14" s="268">
        <v>5085</v>
      </c>
      <c r="L14" s="268">
        <v>14165</v>
      </c>
      <c r="M14" s="268">
        <v>537</v>
      </c>
      <c r="N14" s="268">
        <v>1392</v>
      </c>
      <c r="O14" s="268">
        <v>985</v>
      </c>
      <c r="P14" s="268" t="s">
        <v>22</v>
      </c>
      <c r="Q14" s="268" t="s">
        <v>22</v>
      </c>
    </row>
    <row r="15" spans="2:17" s="35" customFormat="1" ht="16.2" customHeight="1">
      <c r="B15" s="49">
        <v>2024</v>
      </c>
      <c r="C15" s="278">
        <f>+SUM(C16:C22)</f>
        <v>799007</v>
      </c>
      <c r="D15" s="278">
        <f t="shared" ref="D15:Q15" si="1">+SUM(D16:D22)</f>
        <v>24045</v>
      </c>
      <c r="E15" s="278">
        <f t="shared" si="1"/>
        <v>462585</v>
      </c>
      <c r="F15" s="278">
        <f t="shared" si="1"/>
        <v>7286</v>
      </c>
      <c r="G15" s="278">
        <f t="shared" si="1"/>
        <v>17374</v>
      </c>
      <c r="H15" s="278">
        <f t="shared" si="1"/>
        <v>20309</v>
      </c>
      <c r="I15" s="278">
        <f t="shared" si="1"/>
        <v>10748</v>
      </c>
      <c r="J15" s="278">
        <f t="shared" si="1"/>
        <v>17320</v>
      </c>
      <c r="K15" s="278">
        <f t="shared" si="1"/>
        <v>45114</v>
      </c>
      <c r="L15" s="278">
        <f t="shared" si="1"/>
        <v>107336</v>
      </c>
      <c r="M15" s="278">
        <f t="shared" si="1"/>
        <v>5075</v>
      </c>
      <c r="N15" s="278">
        <f t="shared" si="1"/>
        <v>14371</v>
      </c>
      <c r="O15" s="278">
        <f t="shared" si="1"/>
        <v>25574</v>
      </c>
      <c r="P15" s="278">
        <f t="shared" si="1"/>
        <v>36495</v>
      </c>
      <c r="Q15" s="278">
        <f t="shared" si="1"/>
        <v>5375</v>
      </c>
    </row>
    <row r="16" spans="2:17" ht="16.2" customHeight="1">
      <c r="B16" s="51" t="s">
        <v>99</v>
      </c>
      <c r="C16" s="268">
        <v>319380</v>
      </c>
      <c r="D16" s="268">
        <v>9630</v>
      </c>
      <c r="E16" s="268">
        <v>158229</v>
      </c>
      <c r="F16" s="268">
        <v>840</v>
      </c>
      <c r="G16" s="268">
        <v>17374</v>
      </c>
      <c r="H16" s="268">
        <v>7671</v>
      </c>
      <c r="I16" s="268">
        <v>2411</v>
      </c>
      <c r="J16" s="268">
        <v>5803</v>
      </c>
      <c r="K16" s="268">
        <v>22777</v>
      </c>
      <c r="L16" s="268">
        <v>34071</v>
      </c>
      <c r="M16" s="268">
        <v>1325</v>
      </c>
      <c r="N16" s="268">
        <v>7576</v>
      </c>
      <c r="O16" s="268">
        <v>9803</v>
      </c>
      <c r="P16" s="268">
        <v>36495</v>
      </c>
      <c r="Q16" s="268">
        <v>5375</v>
      </c>
    </row>
    <row r="17" spans="2:17" ht="16.2" customHeight="1">
      <c r="B17" s="51" t="s">
        <v>100</v>
      </c>
      <c r="C17" s="268">
        <v>116684</v>
      </c>
      <c r="D17" s="268">
        <v>2945</v>
      </c>
      <c r="E17" s="268">
        <v>73281</v>
      </c>
      <c r="F17" s="268">
        <v>1534</v>
      </c>
      <c r="G17" s="268" t="s">
        <v>22</v>
      </c>
      <c r="H17" s="268">
        <v>3698</v>
      </c>
      <c r="I17" s="268">
        <v>2481</v>
      </c>
      <c r="J17" s="268">
        <v>3090</v>
      </c>
      <c r="K17" s="268">
        <v>5138</v>
      </c>
      <c r="L17" s="268">
        <v>18122</v>
      </c>
      <c r="M17" s="268">
        <v>842</v>
      </c>
      <c r="N17" s="268">
        <v>1355</v>
      </c>
      <c r="O17" s="268">
        <v>4198</v>
      </c>
      <c r="P17" s="268" t="s">
        <v>22</v>
      </c>
      <c r="Q17" s="268" t="s">
        <v>22</v>
      </c>
    </row>
    <row r="18" spans="2:17" ht="16.2" customHeight="1">
      <c r="B18" s="51" t="s">
        <v>101</v>
      </c>
      <c r="C18" s="268">
        <v>79834</v>
      </c>
      <c r="D18" s="268">
        <v>2220</v>
      </c>
      <c r="E18" s="268">
        <v>55258</v>
      </c>
      <c r="F18" s="268">
        <v>622</v>
      </c>
      <c r="G18" s="268" t="s">
        <v>22</v>
      </c>
      <c r="H18" s="268">
        <v>1214</v>
      </c>
      <c r="I18" s="268">
        <v>1933</v>
      </c>
      <c r="J18" s="268">
        <v>1274</v>
      </c>
      <c r="K18" s="268">
        <v>2649</v>
      </c>
      <c r="L18" s="268">
        <v>9505</v>
      </c>
      <c r="M18" s="268">
        <v>622</v>
      </c>
      <c r="N18" s="268">
        <v>917</v>
      </c>
      <c r="O18" s="268">
        <v>3620</v>
      </c>
      <c r="P18" s="268" t="s">
        <v>22</v>
      </c>
      <c r="Q18" s="268" t="s">
        <v>22</v>
      </c>
    </row>
    <row r="19" spans="2:17" ht="16.2" customHeight="1">
      <c r="B19" s="51" t="s">
        <v>102</v>
      </c>
      <c r="C19" s="268">
        <v>71104</v>
      </c>
      <c r="D19" s="268">
        <v>1949</v>
      </c>
      <c r="E19" s="268">
        <v>50783</v>
      </c>
      <c r="F19" s="268" t="s">
        <v>22</v>
      </c>
      <c r="G19" s="268" t="s">
        <v>22</v>
      </c>
      <c r="H19" s="268">
        <v>2700</v>
      </c>
      <c r="I19" s="268">
        <v>636</v>
      </c>
      <c r="J19" s="268">
        <v>1064</v>
      </c>
      <c r="K19" s="268">
        <v>2946</v>
      </c>
      <c r="L19" s="268">
        <v>6794</v>
      </c>
      <c r="M19" s="268">
        <v>453</v>
      </c>
      <c r="N19" s="268">
        <v>495</v>
      </c>
      <c r="O19" s="268">
        <v>3284</v>
      </c>
      <c r="P19" s="268" t="s">
        <v>22</v>
      </c>
      <c r="Q19" s="268" t="s">
        <v>22</v>
      </c>
    </row>
    <row r="20" spans="2:17" ht="16.2" customHeight="1">
      <c r="B20" s="51" t="s">
        <v>103</v>
      </c>
      <c r="C20" s="268">
        <v>70471</v>
      </c>
      <c r="D20" s="268">
        <v>3459</v>
      </c>
      <c r="E20" s="268">
        <v>39979</v>
      </c>
      <c r="F20" s="268">
        <v>1648</v>
      </c>
      <c r="G20" s="268" t="s">
        <v>22</v>
      </c>
      <c r="H20" s="268">
        <v>1452</v>
      </c>
      <c r="I20" s="268">
        <v>1161</v>
      </c>
      <c r="J20" s="268">
        <v>2397</v>
      </c>
      <c r="K20" s="268">
        <v>3833</v>
      </c>
      <c r="L20" s="268">
        <v>12235</v>
      </c>
      <c r="M20" s="268">
        <v>529</v>
      </c>
      <c r="N20" s="268">
        <v>1790</v>
      </c>
      <c r="O20" s="268">
        <v>1988</v>
      </c>
      <c r="P20" s="268" t="s">
        <v>22</v>
      </c>
      <c r="Q20" s="268" t="s">
        <v>22</v>
      </c>
    </row>
    <row r="21" spans="2:17" ht="16.2" customHeight="1">
      <c r="B21" s="51" t="s">
        <v>104</v>
      </c>
      <c r="C21" s="268">
        <v>57650</v>
      </c>
      <c r="D21" s="268">
        <v>2254</v>
      </c>
      <c r="E21" s="268">
        <v>30681</v>
      </c>
      <c r="F21" s="268">
        <v>1346</v>
      </c>
      <c r="G21" s="268" t="s">
        <v>22</v>
      </c>
      <c r="H21" s="268">
        <v>1530</v>
      </c>
      <c r="I21" s="268">
        <v>941</v>
      </c>
      <c r="J21" s="268">
        <v>1686</v>
      </c>
      <c r="K21" s="268">
        <v>2731</v>
      </c>
      <c r="L21" s="268">
        <v>13032</v>
      </c>
      <c r="M21" s="268">
        <v>737</v>
      </c>
      <c r="N21" s="268">
        <v>893</v>
      </c>
      <c r="O21" s="268">
        <v>1819</v>
      </c>
      <c r="P21" s="268" t="s">
        <v>22</v>
      </c>
      <c r="Q21" s="268" t="s">
        <v>22</v>
      </c>
    </row>
    <row r="22" spans="2:17" ht="16.2" customHeight="1">
      <c r="B22" s="51" t="s">
        <v>105</v>
      </c>
      <c r="C22" s="268">
        <v>83884</v>
      </c>
      <c r="D22" s="268">
        <v>1588</v>
      </c>
      <c r="E22" s="268">
        <v>54374</v>
      </c>
      <c r="F22" s="268">
        <v>1296</v>
      </c>
      <c r="G22" s="268" t="s">
        <v>22</v>
      </c>
      <c r="H22" s="268">
        <v>2044</v>
      </c>
      <c r="I22" s="268">
        <v>1185</v>
      </c>
      <c r="J22" s="268">
        <v>2006</v>
      </c>
      <c r="K22" s="268">
        <v>5040</v>
      </c>
      <c r="L22" s="268">
        <v>13577</v>
      </c>
      <c r="M22" s="268">
        <v>567</v>
      </c>
      <c r="N22" s="268">
        <v>1345</v>
      </c>
      <c r="O22" s="268">
        <v>862</v>
      </c>
      <c r="P22" s="268" t="s">
        <v>22</v>
      </c>
      <c r="Q22" s="268" t="s">
        <v>22</v>
      </c>
    </row>
    <row r="23" spans="2:17" ht="16.2" customHeight="1">
      <c r="B23" s="37" t="s">
        <v>112</v>
      </c>
      <c r="M23" s="53"/>
      <c r="N23" s="53"/>
      <c r="O23" s="53"/>
    </row>
    <row r="24" spans="2:17" ht="16.2" customHeight="1">
      <c r="B24" s="37" t="s">
        <v>113</v>
      </c>
    </row>
    <row r="25" spans="2:17" ht="16.2" customHeight="1">
      <c r="B25" s="37" t="s">
        <v>114</v>
      </c>
    </row>
    <row r="26" spans="2:17" ht="16.2" customHeight="1">
      <c r="B26" s="37" t="s">
        <v>1057</v>
      </c>
    </row>
    <row r="27" spans="2:17" ht="16.2" customHeight="1">
      <c r="C27" s="53"/>
      <c r="F27" s="53"/>
    </row>
  </sheetData>
  <hyperlinks>
    <hyperlink ref="B2" location="Índice!A1" display="INDICE" xr:uid="{A120551E-25F1-4F35-9450-A685C35D80A1}"/>
  </hyperlinks>
  <pageMargins left="0.7" right="0.7" top="0.75" bottom="0.75" header="0.3" footer="0.3"/>
  <pageSetup orientation="portrait" horizontalDpi="4294967293" verticalDpi="4294967293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8CD12-C9E8-4AE7-A377-432D420F97FE}">
  <dimension ref="B2:D15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0.6640625" defaultRowHeight="16.2" customHeight="1"/>
  <cols>
    <col min="1" max="1" width="3.6640625" style="32" customWidth="1"/>
    <col min="2" max="4" width="15.6640625" style="32" customWidth="1"/>
    <col min="5" max="16384" width="10.6640625" style="32"/>
  </cols>
  <sheetData>
    <row r="2" spans="2:4" s="7" customFormat="1" ht="16.2" customHeight="1">
      <c r="B2" s="22" t="s">
        <v>2</v>
      </c>
    </row>
    <row r="4" spans="2:4" s="34" customFormat="1" ht="16.95" customHeight="1">
      <c r="B4" s="55" t="s">
        <v>1056</v>
      </c>
    </row>
    <row r="5" spans="2:4" ht="13.95" customHeight="1">
      <c r="B5" s="32" t="s">
        <v>116</v>
      </c>
    </row>
    <row r="6" spans="2:4" ht="31.95" customHeight="1">
      <c r="B6" s="57" t="s">
        <v>84</v>
      </c>
      <c r="C6" s="58" t="s">
        <v>41</v>
      </c>
      <c r="D6" s="58" t="s">
        <v>42</v>
      </c>
    </row>
    <row r="7" spans="2:4" s="35" customFormat="1" ht="16.2" customHeight="1">
      <c r="B7" s="49" t="s">
        <v>16</v>
      </c>
      <c r="C7" s="47">
        <v>906</v>
      </c>
      <c r="D7" s="47">
        <v>879</v>
      </c>
    </row>
    <row r="8" spans="2:4" ht="16.2" customHeight="1">
      <c r="B8" s="32" t="s">
        <v>99</v>
      </c>
      <c r="C8" s="53">
        <v>218</v>
      </c>
      <c r="D8" s="53">
        <v>250</v>
      </c>
    </row>
    <row r="9" spans="2:4" ht="16.2" customHeight="1">
      <c r="B9" s="32" t="s">
        <v>100</v>
      </c>
      <c r="C9" s="53">
        <v>104</v>
      </c>
      <c r="D9" s="53">
        <v>106</v>
      </c>
    </row>
    <row r="10" spans="2:4" ht="16.2" customHeight="1">
      <c r="B10" s="32" t="s">
        <v>101</v>
      </c>
      <c r="C10" s="53">
        <v>73</v>
      </c>
      <c r="D10" s="53">
        <v>75</v>
      </c>
    </row>
    <row r="11" spans="2:4" ht="16.2" customHeight="1">
      <c r="B11" s="32" t="s">
        <v>117</v>
      </c>
      <c r="C11" s="53">
        <v>47</v>
      </c>
      <c r="D11" s="53">
        <v>39</v>
      </c>
    </row>
    <row r="12" spans="2:4" ht="16.2" customHeight="1">
      <c r="B12" s="32" t="s">
        <v>103</v>
      </c>
      <c r="C12" s="53">
        <v>101</v>
      </c>
      <c r="D12" s="53">
        <v>74</v>
      </c>
    </row>
    <row r="13" spans="2:4" ht="16.2" customHeight="1">
      <c r="B13" s="32" t="s">
        <v>104</v>
      </c>
      <c r="C13" s="53">
        <v>150</v>
      </c>
      <c r="D13" s="53">
        <v>154</v>
      </c>
    </row>
    <row r="14" spans="2:4" ht="16.2" customHeight="1">
      <c r="B14" s="32" t="s">
        <v>105</v>
      </c>
      <c r="C14" s="53">
        <v>213</v>
      </c>
      <c r="D14" s="53">
        <v>181</v>
      </c>
    </row>
    <row r="15" spans="2:4" ht="16.2" customHeight="1">
      <c r="B15" s="295" t="s">
        <v>1059</v>
      </c>
      <c r="C15" s="297"/>
      <c r="D15" s="297"/>
    </row>
  </sheetData>
  <hyperlinks>
    <hyperlink ref="B2" location="Índice!A1" display="INDICE" xr:uid="{BB12F2C3-C9E7-4BC4-A1A1-BD0793BDEF10}"/>
  </hyperlinks>
  <pageMargins left="0.74803149606299202" right="0.74803149606299202" top="0.98425196850393704" bottom="0.98425196850393704" header="0.511811023622047" footer="0.511811023622047"/>
  <pageSetup orientation="portrait" horizontalDpi="4294967292" verticalDpi="4294967292" r:id="rId1"/>
  <headerFooter alignWithMargins="0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C6687-6BB2-4511-8DF6-6391F7FA3126}">
  <dimension ref="B2:D15"/>
  <sheetViews>
    <sheetView showGridLines="0" workbookViewId="0">
      <pane ySplit="6" topLeftCell="A7" activePane="bottomLeft" state="frozen"/>
      <selection pane="bottomLeft"/>
    </sheetView>
  </sheetViews>
  <sheetFormatPr baseColWidth="10" defaultColWidth="10.6640625" defaultRowHeight="16.2" customHeight="1"/>
  <cols>
    <col min="1" max="1" width="3.6640625" style="32" customWidth="1"/>
    <col min="2" max="3" width="15.6640625" style="32" customWidth="1"/>
    <col min="4" max="4" width="15.6640625" style="53" customWidth="1"/>
    <col min="5" max="16384" width="10.6640625" style="32"/>
  </cols>
  <sheetData>
    <row r="2" spans="2:4" s="7" customFormat="1" ht="16.2" customHeight="1">
      <c r="B2" s="22" t="s">
        <v>2</v>
      </c>
      <c r="C2" s="22"/>
    </row>
    <row r="4" spans="2:4" s="34" customFormat="1" ht="16.95" customHeight="1">
      <c r="B4" s="55" t="s">
        <v>1107</v>
      </c>
      <c r="C4" s="55"/>
      <c r="D4" s="59"/>
    </row>
    <row r="5" spans="2:4" ht="13.95" customHeight="1">
      <c r="B5" s="326" t="s">
        <v>116</v>
      </c>
      <c r="C5" s="326"/>
      <c r="D5" s="326"/>
    </row>
    <row r="6" spans="2:4" ht="31.95" customHeight="1">
      <c r="B6" s="57" t="s">
        <v>84</v>
      </c>
      <c r="C6" s="58" t="s">
        <v>41</v>
      </c>
      <c r="D6" s="58" t="s">
        <v>42</v>
      </c>
    </row>
    <row r="7" spans="2:4" s="35" customFormat="1" ht="16.2" customHeight="1">
      <c r="B7" s="49" t="s">
        <v>16</v>
      </c>
      <c r="C7" s="47">
        <v>426</v>
      </c>
      <c r="D7" s="47">
        <v>397</v>
      </c>
    </row>
    <row r="8" spans="2:4" ht="16.2" customHeight="1">
      <c r="B8" s="32" t="s">
        <v>99</v>
      </c>
      <c r="C8" s="293">
        <v>130</v>
      </c>
      <c r="D8" s="293">
        <v>105</v>
      </c>
    </row>
    <row r="9" spans="2:4" ht="16.2" customHeight="1">
      <c r="B9" s="32" t="s">
        <v>100</v>
      </c>
      <c r="C9" s="293">
        <v>92</v>
      </c>
      <c r="D9" s="293">
        <v>94</v>
      </c>
    </row>
    <row r="10" spans="2:4" ht="16.2" customHeight="1">
      <c r="B10" s="32" t="s">
        <v>101</v>
      </c>
      <c r="C10" s="293">
        <v>37</v>
      </c>
      <c r="D10" s="293">
        <v>46</v>
      </c>
    </row>
    <row r="11" spans="2:4" ht="16.2" customHeight="1">
      <c r="B11" s="32" t="s">
        <v>117</v>
      </c>
      <c r="C11" s="293">
        <v>36</v>
      </c>
      <c r="D11" s="293">
        <v>36</v>
      </c>
    </row>
    <row r="12" spans="2:4" ht="16.2" customHeight="1">
      <c r="B12" s="32" t="s">
        <v>103</v>
      </c>
      <c r="C12" s="293">
        <v>35</v>
      </c>
      <c r="D12" s="293">
        <v>35</v>
      </c>
    </row>
    <row r="13" spans="2:4" ht="16.2" customHeight="1">
      <c r="B13" s="32" t="s">
        <v>104</v>
      </c>
      <c r="C13" s="293">
        <v>52</v>
      </c>
      <c r="D13" s="293">
        <v>46</v>
      </c>
    </row>
    <row r="14" spans="2:4" ht="16.2" customHeight="1">
      <c r="B14" s="32" t="s">
        <v>105</v>
      </c>
      <c r="C14" s="293">
        <v>44</v>
      </c>
      <c r="D14" s="293">
        <v>35</v>
      </c>
    </row>
    <row r="15" spans="2:4" ht="16.2" customHeight="1">
      <c r="B15" s="32" t="s">
        <v>1059</v>
      </c>
    </row>
  </sheetData>
  <mergeCells count="1">
    <mergeCell ref="B5:D5"/>
  </mergeCells>
  <hyperlinks>
    <hyperlink ref="B2" location="Índice!A1" display="INDICE" xr:uid="{6406C07C-8B83-4DB4-96CD-147768C7E55A}"/>
  </hyperlinks>
  <pageMargins left="0.74803149606299202" right="0.74803149606299202" top="0.98425196850393704" bottom="0.98425196850393704" header="0.511811023622047" footer="0.511811023622047"/>
  <pageSetup orientation="portrait" horizontalDpi="4294967292" verticalDpi="4294967292" r:id="rId1"/>
  <headerFooter alignWithMargins="0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95307-6B98-4344-9821-EAB75226054F}">
  <dimension ref="B2:H13"/>
  <sheetViews>
    <sheetView showGridLines="0" zoomScaleNormal="100" workbookViewId="0"/>
  </sheetViews>
  <sheetFormatPr baseColWidth="10" defaultColWidth="9.33203125" defaultRowHeight="16.2" customHeight="1"/>
  <cols>
    <col min="1" max="1" width="3.6640625" style="61" customWidth="1"/>
    <col min="2" max="2" width="25.6640625" style="61" customWidth="1"/>
    <col min="3" max="8" width="15.6640625" style="68" customWidth="1"/>
    <col min="9" max="16384" width="9.33203125" style="61"/>
  </cols>
  <sheetData>
    <row r="2" spans="2:8" s="7" customFormat="1" ht="16.2" customHeight="1">
      <c r="B2" s="22" t="s">
        <v>2</v>
      </c>
      <c r="C2" s="67"/>
      <c r="D2" s="67"/>
      <c r="E2" s="67"/>
      <c r="F2" s="67"/>
      <c r="G2" s="67"/>
      <c r="H2" s="67"/>
    </row>
    <row r="4" spans="2:8" s="60" customFormat="1" ht="16.2" customHeight="1">
      <c r="B4" s="62" t="s">
        <v>1061</v>
      </c>
      <c r="C4" s="69"/>
      <c r="D4" s="69"/>
      <c r="E4" s="69"/>
      <c r="F4" s="69"/>
      <c r="G4" s="69"/>
      <c r="H4" s="69"/>
    </row>
    <row r="6" spans="2:8" s="63" customFormat="1" ht="37.950000000000003" customHeight="1">
      <c r="B6" s="72" t="s">
        <v>1062</v>
      </c>
      <c r="C6" s="66" t="s">
        <v>119</v>
      </c>
      <c r="D6" s="66" t="s">
        <v>120</v>
      </c>
      <c r="E6" s="66" t="s">
        <v>121</v>
      </c>
      <c r="F6" s="66" t="s">
        <v>122</v>
      </c>
      <c r="G6" s="66" t="s">
        <v>123</v>
      </c>
      <c r="H6" s="66" t="s">
        <v>124</v>
      </c>
    </row>
    <row r="7" spans="2:8" s="63" customFormat="1" ht="16.2" customHeight="1">
      <c r="B7" s="64" t="s">
        <v>16</v>
      </c>
      <c r="C7" s="70">
        <v>34235</v>
      </c>
      <c r="D7" s="70">
        <v>31219</v>
      </c>
      <c r="E7" s="70">
        <v>3016</v>
      </c>
      <c r="F7" s="70" t="s">
        <v>125</v>
      </c>
      <c r="G7" s="70" t="s">
        <v>126</v>
      </c>
      <c r="H7" s="70" t="s">
        <v>127</v>
      </c>
    </row>
    <row r="8" spans="2:8" ht="16.2" customHeight="1">
      <c r="B8" s="61" t="s">
        <v>128</v>
      </c>
      <c r="C8" s="71">
        <v>15769</v>
      </c>
      <c r="D8" s="71">
        <v>15202</v>
      </c>
      <c r="E8" s="71">
        <v>567</v>
      </c>
      <c r="F8" s="71" t="s">
        <v>129</v>
      </c>
      <c r="G8" s="71" t="s">
        <v>130</v>
      </c>
      <c r="H8" s="71">
        <v>699</v>
      </c>
    </row>
    <row r="9" spans="2:8" ht="16.2" customHeight="1">
      <c r="B9" s="61" t="s">
        <v>131</v>
      </c>
      <c r="C9" s="71">
        <v>2127</v>
      </c>
      <c r="D9" s="71">
        <v>1903</v>
      </c>
      <c r="E9" s="71">
        <v>224</v>
      </c>
      <c r="F9" s="71" t="s">
        <v>132</v>
      </c>
      <c r="G9" s="71" t="s">
        <v>133</v>
      </c>
      <c r="H9" s="71">
        <v>175</v>
      </c>
    </row>
    <row r="10" spans="2:8" ht="16.2" customHeight="1">
      <c r="B10" s="61" t="s">
        <v>134</v>
      </c>
      <c r="C10" s="71">
        <v>13826</v>
      </c>
      <c r="D10" s="71">
        <v>11936</v>
      </c>
      <c r="E10" s="71">
        <v>1890</v>
      </c>
      <c r="F10" s="71" t="s">
        <v>135</v>
      </c>
      <c r="G10" s="71" t="s">
        <v>136</v>
      </c>
      <c r="H10" s="71" t="s">
        <v>137</v>
      </c>
    </row>
    <row r="11" spans="2:8" ht="16.2" customHeight="1">
      <c r="B11" s="61" t="s">
        <v>138</v>
      </c>
      <c r="C11" s="71">
        <v>581</v>
      </c>
      <c r="D11" s="71">
        <v>544</v>
      </c>
      <c r="E11" s="71">
        <v>37</v>
      </c>
      <c r="F11" s="71">
        <v>559</v>
      </c>
      <c r="G11" s="71">
        <v>522</v>
      </c>
      <c r="H11" s="71">
        <v>37</v>
      </c>
    </row>
    <row r="12" spans="2:8" ht="16.2" customHeight="1">
      <c r="B12" s="61" t="s">
        <v>139</v>
      </c>
      <c r="C12" s="71">
        <v>1932</v>
      </c>
      <c r="D12" s="71">
        <v>1634</v>
      </c>
      <c r="E12" s="71">
        <v>298</v>
      </c>
      <c r="F12" s="71" t="s">
        <v>140</v>
      </c>
      <c r="G12" s="71" t="s">
        <v>141</v>
      </c>
      <c r="H12" s="71">
        <v>305</v>
      </c>
    </row>
    <row r="13" spans="2:8" ht="16.2" customHeight="1">
      <c r="B13" s="298" t="s">
        <v>1060</v>
      </c>
      <c r="C13" s="299"/>
      <c r="D13" s="299"/>
      <c r="E13" s="299"/>
      <c r="F13" s="299"/>
      <c r="G13" s="299"/>
      <c r="H13" s="299"/>
    </row>
  </sheetData>
  <hyperlinks>
    <hyperlink ref="B2" location="Índice!A1" display="INDICE" xr:uid="{453979A5-EAFE-4E88-B181-9AE313C1984C}"/>
  </hyperlinks>
  <pageMargins left="0.74803149606299213" right="0.74803149606299213" top="0.98425196850393704" bottom="0.98425196850393704" header="0" footer="0"/>
  <pageSetup orientation="landscape" horizontalDpi="4294967292" verticalDpi="4294967292" r:id="rId1"/>
  <headerFooter alignWithMargins="0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19540-90BA-4B58-9DBD-CE5B56A0C3AC}">
  <dimension ref="B2:H13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9.33203125" defaultRowHeight="16.2" customHeight="1"/>
  <cols>
    <col min="1" max="1" width="3.6640625" style="61" customWidth="1"/>
    <col min="2" max="7" width="15.6640625" style="61" customWidth="1"/>
    <col min="8" max="16384" width="9.33203125" style="61"/>
  </cols>
  <sheetData>
    <row r="2" spans="2:8" s="7" customFormat="1" ht="16.2" customHeight="1">
      <c r="B2" s="22" t="s">
        <v>2</v>
      </c>
    </row>
    <row r="4" spans="2:8" s="60" customFormat="1" ht="16.95" customHeight="1">
      <c r="B4" s="62" t="s">
        <v>1063</v>
      </c>
    </row>
    <row r="5" spans="2:8" ht="13.95" customHeight="1">
      <c r="B5" s="68"/>
    </row>
    <row r="6" spans="2:8" s="63" customFormat="1" ht="57" customHeight="1">
      <c r="B6" s="57" t="s">
        <v>142</v>
      </c>
      <c r="C6" s="58" t="s">
        <v>143</v>
      </c>
      <c r="D6" s="58" t="s">
        <v>144</v>
      </c>
      <c r="E6" s="58" t="s">
        <v>145</v>
      </c>
      <c r="F6" s="58" t="s">
        <v>146</v>
      </c>
      <c r="G6" s="58" t="s">
        <v>147</v>
      </c>
    </row>
    <row r="7" spans="2:8" ht="16.2" customHeight="1">
      <c r="B7" s="74">
        <v>2023</v>
      </c>
      <c r="C7" s="75">
        <v>5135912</v>
      </c>
      <c r="D7" s="75">
        <v>34235</v>
      </c>
      <c r="E7" s="75">
        <v>21780</v>
      </c>
      <c r="F7" s="75">
        <v>666.58073580699988</v>
      </c>
      <c r="G7" s="75">
        <v>424.07268660366452</v>
      </c>
    </row>
    <row r="8" spans="2:8" ht="16.2" customHeight="1">
      <c r="B8" s="76">
        <v>2024</v>
      </c>
      <c r="C8" s="77">
        <v>5164860</v>
      </c>
      <c r="D8" s="77">
        <v>34330</v>
      </c>
      <c r="E8" s="77">
        <v>22603</v>
      </c>
      <c r="F8" s="77">
        <v>665</v>
      </c>
      <c r="G8" s="77">
        <v>438</v>
      </c>
    </row>
    <row r="9" spans="2:8" ht="16.2" customHeight="1">
      <c r="B9" s="65" t="s">
        <v>148</v>
      </c>
      <c r="C9" s="77"/>
      <c r="D9" s="77"/>
      <c r="E9" s="77"/>
      <c r="F9" s="77"/>
      <c r="G9" s="77"/>
    </row>
    <row r="10" spans="2:8" ht="16.2" customHeight="1">
      <c r="B10" s="73" t="s">
        <v>1064</v>
      </c>
      <c r="C10" s="78"/>
      <c r="D10" s="78"/>
      <c r="E10" s="78"/>
      <c r="F10" s="78"/>
      <c r="G10" s="78"/>
      <c r="H10" s="78"/>
    </row>
    <row r="12" spans="2:8" ht="16.2" customHeight="1">
      <c r="F12" s="259"/>
      <c r="G12" s="259"/>
    </row>
    <row r="13" spans="2:8" ht="16.2" customHeight="1">
      <c r="F13" s="259"/>
      <c r="G13" s="259"/>
    </row>
  </sheetData>
  <hyperlinks>
    <hyperlink ref="B2" location="Índice!A1" display="INDICE" xr:uid="{B59EDC39-68D3-4ECE-83D7-E7081277AF50}"/>
  </hyperlinks>
  <pageMargins left="0.75" right="0.75" top="1" bottom="1" header="0" footer="0"/>
  <pageSetup orientation="portrait" verticalDpi="4294967293" r:id="rId1"/>
  <headerFooter alignWithMargins="0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6EB2D-C3D9-499A-B12C-316BE95BDEA8}">
  <dimension ref="A1:E34"/>
  <sheetViews>
    <sheetView showGridLines="0" zoomScaleNormal="100" workbookViewId="0">
      <pane ySplit="7" topLeftCell="A20" activePane="bottomLeft" state="frozen"/>
      <selection activeCell="B4" sqref="B4"/>
      <selection pane="bottomLeft"/>
    </sheetView>
  </sheetViews>
  <sheetFormatPr baseColWidth="10" defaultColWidth="10.6640625" defaultRowHeight="16.2" customHeight="1"/>
  <cols>
    <col min="1" max="1" width="3.6640625" style="81" customWidth="1"/>
    <col min="2" max="2" width="59.6640625" style="81" customWidth="1"/>
    <col min="3" max="4" width="15.6640625" style="94" customWidth="1"/>
    <col min="5" max="5" width="10.6640625" style="81" customWidth="1"/>
    <col min="6" max="16384" width="10.6640625" style="81"/>
  </cols>
  <sheetData>
    <row r="1" spans="1:4" s="7" customFormat="1" ht="16.2" customHeight="1">
      <c r="C1" s="67"/>
      <c r="D1" s="67"/>
    </row>
    <row r="2" spans="1:4" s="7" customFormat="1" ht="16.2" customHeight="1">
      <c r="B2" s="22" t="s">
        <v>2</v>
      </c>
      <c r="C2" s="91"/>
      <c r="D2" s="67"/>
    </row>
    <row r="3" spans="1:4" s="7" customFormat="1" ht="16.2" customHeight="1">
      <c r="C3" s="67"/>
      <c r="D3" s="67"/>
    </row>
    <row r="4" spans="1:4" s="79" customFormat="1" ht="16.95" customHeight="1">
      <c r="B4" s="80" t="s">
        <v>1067</v>
      </c>
      <c r="C4" s="92"/>
      <c r="D4" s="93"/>
    </row>
    <row r="5" spans="1:4" ht="13.95" customHeight="1"/>
    <row r="6" spans="1:4" ht="31.95" customHeight="1">
      <c r="B6" s="88" t="s">
        <v>149</v>
      </c>
      <c r="C6" s="89" t="s">
        <v>41</v>
      </c>
      <c r="D6" s="89" t="s">
        <v>42</v>
      </c>
    </row>
    <row r="7" spans="1:4" s="82" customFormat="1" ht="16.2" customHeight="1">
      <c r="B7" s="83" t="s">
        <v>16</v>
      </c>
      <c r="C7" s="96">
        <v>13731</v>
      </c>
      <c r="D7" s="96">
        <v>12418</v>
      </c>
    </row>
    <row r="8" spans="1:4" ht="16.2" customHeight="1">
      <c r="A8" s="84"/>
      <c r="B8" s="84" t="s">
        <v>150</v>
      </c>
      <c r="C8" s="269">
        <v>812</v>
      </c>
      <c r="D8" s="269">
        <v>790</v>
      </c>
    </row>
    <row r="9" spans="1:4" ht="16.2" customHeight="1">
      <c r="A9" s="84"/>
      <c r="B9" s="84" t="s">
        <v>151</v>
      </c>
      <c r="C9" s="269">
        <v>20</v>
      </c>
      <c r="D9" s="269">
        <v>21</v>
      </c>
    </row>
    <row r="10" spans="1:4" ht="16.2" customHeight="1">
      <c r="A10" s="84"/>
      <c r="B10" s="84" t="s">
        <v>152</v>
      </c>
      <c r="C10" s="269">
        <v>69</v>
      </c>
      <c r="D10" s="269">
        <v>57</v>
      </c>
    </row>
    <row r="11" spans="1:4" ht="16.2" customHeight="1">
      <c r="A11" s="85"/>
      <c r="B11" s="85" t="s">
        <v>153</v>
      </c>
      <c r="C11" s="269">
        <v>5407</v>
      </c>
      <c r="D11" s="269">
        <v>4603</v>
      </c>
    </row>
    <row r="12" spans="1:4" ht="16.2" customHeight="1">
      <c r="A12" s="84"/>
      <c r="B12" s="84" t="s">
        <v>154</v>
      </c>
      <c r="C12" s="269">
        <v>82</v>
      </c>
      <c r="D12" s="269">
        <v>58</v>
      </c>
    </row>
    <row r="13" spans="1:4" ht="16.2" customHeight="1">
      <c r="B13" s="81" t="s">
        <v>155</v>
      </c>
      <c r="C13" s="269">
        <v>47</v>
      </c>
      <c r="D13" s="269">
        <v>24</v>
      </c>
    </row>
    <row r="14" spans="1:4" ht="16.2" customHeight="1">
      <c r="B14" s="81" t="s">
        <v>156</v>
      </c>
      <c r="C14" s="269">
        <v>215</v>
      </c>
      <c r="D14" s="269">
        <v>185</v>
      </c>
    </row>
    <row r="15" spans="1:4" ht="16.2" customHeight="1">
      <c r="B15" s="81" t="s">
        <v>157</v>
      </c>
      <c r="C15" s="269">
        <v>244</v>
      </c>
      <c r="D15" s="269">
        <v>230</v>
      </c>
    </row>
    <row r="16" spans="1:4" ht="16.2" customHeight="1">
      <c r="B16" s="81" t="s">
        <v>158</v>
      </c>
      <c r="C16" s="269">
        <v>45</v>
      </c>
      <c r="D16" s="269">
        <v>46</v>
      </c>
    </row>
    <row r="17" spans="2:5" ht="16.2" customHeight="1">
      <c r="B17" s="81" t="s">
        <v>159</v>
      </c>
      <c r="C17" s="269">
        <v>45</v>
      </c>
      <c r="D17" s="269">
        <v>27</v>
      </c>
    </row>
    <row r="18" spans="2:5" ht="16.2" customHeight="1">
      <c r="B18" s="81" t="s">
        <v>1065</v>
      </c>
      <c r="C18" s="269">
        <v>12</v>
      </c>
      <c r="D18" s="269">
        <v>9</v>
      </c>
    </row>
    <row r="19" spans="2:5" ht="16.2" customHeight="1">
      <c r="B19" s="81" t="s">
        <v>160</v>
      </c>
      <c r="C19" s="269">
        <v>1</v>
      </c>
      <c r="D19" s="269">
        <v>3</v>
      </c>
    </row>
    <row r="20" spans="2:5" ht="16.2" customHeight="1">
      <c r="B20" s="81" t="s">
        <v>161</v>
      </c>
      <c r="C20" s="269">
        <v>1</v>
      </c>
      <c r="D20" s="269">
        <v>2</v>
      </c>
    </row>
    <row r="21" spans="2:5" ht="16.2" customHeight="1">
      <c r="B21" s="81" t="s">
        <v>162</v>
      </c>
      <c r="C21" s="269" t="s">
        <v>22</v>
      </c>
      <c r="D21" s="269">
        <v>7</v>
      </c>
    </row>
    <row r="22" spans="2:5" ht="16.2" customHeight="1">
      <c r="B22" s="81" t="s">
        <v>163</v>
      </c>
      <c r="C22" s="269">
        <v>3</v>
      </c>
      <c r="D22" s="269">
        <v>4</v>
      </c>
    </row>
    <row r="23" spans="2:5" ht="16.2" customHeight="1">
      <c r="B23" s="81" t="s">
        <v>164</v>
      </c>
      <c r="C23" s="269">
        <v>4084</v>
      </c>
      <c r="D23" s="269">
        <v>4275</v>
      </c>
    </row>
    <row r="24" spans="2:5" ht="16.2" customHeight="1">
      <c r="B24" s="81" t="s">
        <v>165</v>
      </c>
      <c r="C24" s="269">
        <v>3</v>
      </c>
      <c r="D24" s="269">
        <v>2</v>
      </c>
    </row>
    <row r="25" spans="2:5" ht="16.2" customHeight="1">
      <c r="B25" s="81" t="s">
        <v>166</v>
      </c>
      <c r="C25" s="269">
        <v>5</v>
      </c>
      <c r="D25" s="269">
        <v>2</v>
      </c>
    </row>
    <row r="26" spans="2:5" ht="16.2" customHeight="1">
      <c r="B26" s="81" t="s">
        <v>167</v>
      </c>
      <c r="C26" s="269">
        <v>210</v>
      </c>
      <c r="D26" s="269">
        <v>231</v>
      </c>
    </row>
    <row r="27" spans="2:5" ht="16.2" customHeight="1">
      <c r="B27" s="81" t="s">
        <v>1066</v>
      </c>
      <c r="C27" s="269">
        <v>131</v>
      </c>
      <c r="D27" s="269">
        <v>109</v>
      </c>
    </row>
    <row r="28" spans="2:5" ht="16.2" customHeight="1">
      <c r="B28" s="81" t="s">
        <v>168</v>
      </c>
      <c r="C28" s="269">
        <v>30</v>
      </c>
      <c r="D28" s="269">
        <v>19</v>
      </c>
    </row>
    <row r="29" spans="2:5" ht="16.2" customHeight="1">
      <c r="B29" s="81" t="s">
        <v>169</v>
      </c>
      <c r="C29" s="269">
        <v>2264</v>
      </c>
      <c r="D29" s="269">
        <v>1680</v>
      </c>
    </row>
    <row r="30" spans="2:5" ht="16.2" customHeight="1">
      <c r="B30" s="81" t="s">
        <v>170</v>
      </c>
      <c r="C30" s="269">
        <v>1</v>
      </c>
      <c r="D30" s="269">
        <v>3</v>
      </c>
    </row>
    <row r="31" spans="2:5" ht="16.2" customHeight="1">
      <c r="B31" s="81" t="s">
        <v>171</v>
      </c>
      <c r="C31" s="269" t="s">
        <v>22</v>
      </c>
      <c r="D31" s="269">
        <v>31</v>
      </c>
      <c r="E31" s="86"/>
    </row>
    <row r="32" spans="2:5" ht="16.2" customHeight="1">
      <c r="B32" s="300" t="s">
        <v>1057</v>
      </c>
      <c r="C32" s="301"/>
      <c r="D32" s="302"/>
    </row>
    <row r="33" spans="2:3" ht="16.2" customHeight="1">
      <c r="B33" s="87"/>
      <c r="C33" s="97"/>
    </row>
    <row r="34" spans="2:3" ht="16.2" customHeight="1">
      <c r="B34" s="87"/>
      <c r="C34" s="97"/>
    </row>
  </sheetData>
  <hyperlinks>
    <hyperlink ref="B2" location="Índice!A1" display="INDICE" xr:uid="{4940F78E-5B20-4EA1-AC34-909213DCC202}"/>
  </hyperlinks>
  <pageMargins left="0.75" right="0.75" top="1" bottom="1" header="0.5" footer="0.5"/>
  <pageSetup scale="87" orientation="portrait" horizontalDpi="4294967292" verticalDpi="4294967292" r:id="rId1"/>
  <headerFooter alignWithMargins="0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BE71F-B003-45F2-BA2F-7B9355C7565D}">
  <dimension ref="A1:D30"/>
  <sheetViews>
    <sheetView showGridLines="0" zoomScaleNormal="100" workbookViewId="0">
      <pane ySplit="6" topLeftCell="A7" activePane="bottomLeft" state="frozen"/>
      <selection activeCell="B4" sqref="B4"/>
      <selection pane="bottomLeft"/>
    </sheetView>
  </sheetViews>
  <sheetFormatPr baseColWidth="10" defaultColWidth="10.6640625" defaultRowHeight="16.2" customHeight="1"/>
  <cols>
    <col min="1" max="1" width="3.6640625" style="81" customWidth="1"/>
    <col min="2" max="2" width="20.6640625" style="81" customWidth="1"/>
    <col min="3" max="4" width="15.6640625" style="81" customWidth="1"/>
    <col min="5" max="16384" width="10.6640625" style="81"/>
  </cols>
  <sheetData>
    <row r="1" spans="1:4" s="7" customFormat="1" ht="16.2" customHeight="1"/>
    <row r="2" spans="1:4" s="7" customFormat="1" ht="16.2" customHeight="1">
      <c r="B2" s="22" t="s">
        <v>2</v>
      </c>
    </row>
    <row r="3" spans="1:4" s="7" customFormat="1" ht="16.2" customHeight="1"/>
    <row r="4" spans="1:4" s="87" customFormat="1" ht="16.95" customHeight="1">
      <c r="A4" s="100"/>
      <c r="B4" s="98" t="s">
        <v>1068</v>
      </c>
      <c r="C4" s="99"/>
      <c r="D4" s="99"/>
    </row>
    <row r="5" spans="1:4" ht="13.95" customHeight="1"/>
    <row r="6" spans="1:4" ht="31.95" customHeight="1">
      <c r="B6" s="83" t="s">
        <v>172</v>
      </c>
      <c r="C6" s="95" t="s">
        <v>41</v>
      </c>
      <c r="D6" s="95" t="s">
        <v>42</v>
      </c>
    </row>
    <row r="7" spans="1:4" ht="16.2" customHeight="1">
      <c r="A7" s="84"/>
      <c r="B7" s="101" t="s">
        <v>173</v>
      </c>
      <c r="C7" s="252">
        <v>21398.59057</v>
      </c>
      <c r="D7" s="252">
        <v>26950.799999999999</v>
      </c>
    </row>
    <row r="8" spans="1:4" ht="16.2" customHeight="1">
      <c r="A8" s="84"/>
      <c r="B8" s="102" t="s">
        <v>174</v>
      </c>
      <c r="C8" s="252">
        <v>556222.26666666626</v>
      </c>
      <c r="D8" s="252">
        <v>533336</v>
      </c>
    </row>
    <row r="9" spans="1:4" ht="16.2" customHeight="1">
      <c r="A9" s="84"/>
      <c r="B9" s="102" t="s">
        <v>175</v>
      </c>
      <c r="C9" s="252">
        <v>369002</v>
      </c>
      <c r="D9" s="252">
        <v>348020</v>
      </c>
    </row>
    <row r="10" spans="1:4" ht="16.2" customHeight="1">
      <c r="A10" s="85"/>
      <c r="B10" s="102" t="s">
        <v>176</v>
      </c>
      <c r="C10" s="252">
        <v>21764.500442000004</v>
      </c>
      <c r="D10" s="252">
        <v>16118.2</v>
      </c>
    </row>
    <row r="11" spans="1:4" ht="16.2" customHeight="1">
      <c r="A11" s="84"/>
      <c r="B11" s="102" t="s">
        <v>177</v>
      </c>
      <c r="C11" s="252">
        <v>3.3218400000000003</v>
      </c>
      <c r="D11" s="252">
        <v>3.8</v>
      </c>
    </row>
    <row r="12" spans="1:4" ht="16.2" customHeight="1">
      <c r="B12" s="102" t="s">
        <v>178</v>
      </c>
      <c r="C12" s="252">
        <v>2.0000000000000001E-4</v>
      </c>
      <c r="D12" s="252">
        <v>4.0000000000000001E-3</v>
      </c>
    </row>
    <row r="13" spans="1:4" ht="16.2" customHeight="1">
      <c r="B13" s="102" t="s">
        <v>179</v>
      </c>
      <c r="C13" s="252">
        <v>572346.1</v>
      </c>
      <c r="D13" s="252">
        <v>210814</v>
      </c>
    </row>
    <row r="14" spans="1:4" ht="16.2" customHeight="1">
      <c r="B14" s="102" t="s">
        <v>180</v>
      </c>
      <c r="C14" s="252">
        <v>1168.5999999999999</v>
      </c>
      <c r="D14" s="252">
        <v>600</v>
      </c>
    </row>
    <row r="15" spans="1:4" ht="16.2" customHeight="1">
      <c r="B15" s="102" t="s">
        <v>181</v>
      </c>
      <c r="C15" s="252">
        <v>6</v>
      </c>
      <c r="D15" s="252">
        <v>7</v>
      </c>
    </row>
    <row r="16" spans="1:4" ht="16.2" customHeight="1">
      <c r="B16" s="84" t="s">
        <v>182</v>
      </c>
      <c r="C16" s="251"/>
      <c r="D16" s="251"/>
    </row>
    <row r="17" spans="2:4" ht="16.2" customHeight="1">
      <c r="B17" s="81" t="s">
        <v>183</v>
      </c>
      <c r="C17" s="90"/>
    </row>
    <row r="18" spans="2:4" ht="16.2" customHeight="1">
      <c r="B18" s="81" t="s">
        <v>184</v>
      </c>
      <c r="C18" s="90"/>
    </row>
    <row r="19" spans="2:4" ht="16.2" customHeight="1">
      <c r="B19" s="81" t="s">
        <v>185</v>
      </c>
      <c r="C19" s="90"/>
    </row>
    <row r="20" spans="2:4" ht="16.2" customHeight="1">
      <c r="B20" s="81" t="s">
        <v>186</v>
      </c>
      <c r="C20" s="90"/>
    </row>
    <row r="21" spans="2:4" ht="16.2" customHeight="1">
      <c r="B21" s="81" t="s">
        <v>187</v>
      </c>
      <c r="C21" s="90"/>
    </row>
    <row r="22" spans="2:4" ht="16.2" customHeight="1">
      <c r="B22" s="81" t="s">
        <v>1069</v>
      </c>
      <c r="C22" s="90"/>
    </row>
    <row r="24" spans="2:4" ht="16.2" customHeight="1">
      <c r="C24" s="90"/>
    </row>
    <row r="25" spans="2:4" ht="16.2" customHeight="1">
      <c r="C25" s="90"/>
    </row>
    <row r="26" spans="2:4" ht="16.2" customHeight="1">
      <c r="C26" s="90"/>
      <c r="D26" s="86"/>
    </row>
    <row r="29" spans="2:4" ht="16.2" customHeight="1">
      <c r="B29" s="87"/>
    </row>
    <row r="30" spans="2:4" ht="16.2" customHeight="1">
      <c r="B30" s="87"/>
    </row>
  </sheetData>
  <hyperlinks>
    <hyperlink ref="B2" location="Índice!A1" display="INDICE" xr:uid="{C234B07B-14D0-437E-BE57-C86C5E8B02A7}"/>
  </hyperlinks>
  <pageMargins left="0.75" right="0.75" top="1" bottom="1" header="0.5" footer="0.5"/>
  <pageSetup scale="87" orientation="portrait" horizontalDpi="4294967292" verticalDpi="4294967292" r:id="rId1"/>
  <headerFooter alignWithMargins="0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3DA29-E3B0-4AF9-92DB-8F1F858D75CD}">
  <dimension ref="B2:F16"/>
  <sheetViews>
    <sheetView showGridLines="0" zoomScaleNormal="100" zoomScaleSheetLayoutView="100" workbookViewId="0">
      <pane ySplit="6" topLeftCell="A7" activePane="bottomLeft" state="frozen"/>
      <selection pane="bottomLeft"/>
    </sheetView>
  </sheetViews>
  <sheetFormatPr baseColWidth="10" defaultColWidth="10.6640625" defaultRowHeight="16.2" customHeight="1"/>
  <cols>
    <col min="1" max="1" width="3.6640625" style="7" customWidth="1"/>
    <col min="2" max="2" width="35.6640625" style="7" customWidth="1"/>
    <col min="3" max="4" width="15.6640625" style="7" customWidth="1"/>
    <col min="5" max="5" width="9.33203125" style="7" customWidth="1"/>
    <col min="6" max="16384" width="10.6640625" style="7"/>
  </cols>
  <sheetData>
    <row r="2" spans="2:6" ht="16.2" customHeight="1">
      <c r="B2" s="22" t="s">
        <v>2</v>
      </c>
    </row>
    <row r="4" spans="2:6" s="25" customFormat="1" ht="16.2" customHeight="1">
      <c r="B4" s="24" t="s">
        <v>1070</v>
      </c>
    </row>
    <row r="5" spans="2:6" ht="16.2" customHeight="1">
      <c r="B5" s="67"/>
    </row>
    <row r="6" spans="2:6" s="29" customFormat="1" ht="31.95" customHeight="1">
      <c r="B6" s="57" t="s">
        <v>188</v>
      </c>
      <c r="C6" s="58" t="s">
        <v>41</v>
      </c>
      <c r="D6" s="58" t="s">
        <v>42</v>
      </c>
    </row>
    <row r="7" spans="2:6" ht="16.2" customHeight="1">
      <c r="B7" s="49" t="s">
        <v>189</v>
      </c>
      <c r="C7" s="104" t="s">
        <v>190</v>
      </c>
      <c r="D7" s="104" t="s">
        <v>191</v>
      </c>
      <c r="F7" s="103"/>
    </row>
    <row r="8" spans="2:6" ht="16.2" customHeight="1">
      <c r="B8" s="8" t="s">
        <v>192</v>
      </c>
      <c r="C8" s="105" t="s">
        <v>193</v>
      </c>
      <c r="D8" s="105" t="s">
        <v>194</v>
      </c>
    </row>
    <row r="9" spans="2:6" ht="16.2" customHeight="1">
      <c r="B9" s="8" t="s">
        <v>195</v>
      </c>
      <c r="C9" s="105" t="s">
        <v>196</v>
      </c>
      <c r="D9" s="105" t="s">
        <v>197</v>
      </c>
    </row>
    <row r="10" spans="2:6" ht="16.2" customHeight="1">
      <c r="B10" s="8" t="s">
        <v>198</v>
      </c>
      <c r="C10" s="105" t="s">
        <v>199</v>
      </c>
      <c r="D10" s="105" t="s">
        <v>200</v>
      </c>
    </row>
    <row r="11" spans="2:6" ht="16.2" customHeight="1">
      <c r="B11" s="49" t="s">
        <v>201</v>
      </c>
      <c r="C11" s="104" t="s">
        <v>202</v>
      </c>
      <c r="D11" s="104" t="s">
        <v>203</v>
      </c>
    </row>
    <row r="12" spans="2:6" ht="16.2" customHeight="1">
      <c r="B12" s="49" t="s">
        <v>204</v>
      </c>
      <c r="C12" s="104" t="s">
        <v>205</v>
      </c>
      <c r="D12" s="104" t="s">
        <v>206</v>
      </c>
    </row>
    <row r="13" spans="2:6" ht="16.2" customHeight="1">
      <c r="B13" s="49" t="s">
        <v>207</v>
      </c>
      <c r="C13" s="104" t="s">
        <v>208</v>
      </c>
      <c r="D13" s="104" t="s">
        <v>209</v>
      </c>
    </row>
    <row r="14" spans="2:6" ht="16.2" customHeight="1">
      <c r="B14" s="8" t="s">
        <v>210</v>
      </c>
      <c r="C14" s="105" t="s">
        <v>211</v>
      </c>
      <c r="D14" s="105" t="s">
        <v>212</v>
      </c>
    </row>
    <row r="15" spans="2:6" ht="16.2" customHeight="1">
      <c r="B15" s="8" t="s">
        <v>213</v>
      </c>
      <c r="C15" s="105" t="s">
        <v>214</v>
      </c>
      <c r="D15" s="105" t="s">
        <v>215</v>
      </c>
    </row>
    <row r="16" spans="2:6" ht="16.2" customHeight="1">
      <c r="B16" s="37" t="s">
        <v>216</v>
      </c>
      <c r="C16" s="104"/>
      <c r="D16" s="104"/>
    </row>
  </sheetData>
  <hyperlinks>
    <hyperlink ref="B2" location="Índice!A1" display="INDICE" xr:uid="{D8AC81BF-7A4C-4369-99D4-B0E521295CFB}"/>
  </hyperlinks>
  <pageMargins left="0.66929133858267698" right="0.15748031496063" top="0.43307086614173201" bottom="0.98425196850393704" header="0.43307086614173201" footer="0"/>
  <pageSetup fitToWidth="9" orientation="portrait" horizontalDpi="240" verticalDpi="144" r:id="rId1"/>
  <headerFooter alignWithMargins="0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6699E-14DD-494F-904D-7D9122533009}">
  <dimension ref="B2:G26"/>
  <sheetViews>
    <sheetView showGridLines="0" zoomScaleNormal="100" zoomScaleSheetLayoutView="100" workbookViewId="0">
      <pane ySplit="6" topLeftCell="A7" activePane="bottomLeft" state="frozen"/>
      <selection pane="bottomLeft"/>
    </sheetView>
  </sheetViews>
  <sheetFormatPr baseColWidth="10" defaultColWidth="10.6640625" defaultRowHeight="16.2" customHeight="1"/>
  <cols>
    <col min="1" max="1" width="3.6640625" style="7" customWidth="1"/>
    <col min="2" max="2" width="40.6640625" style="7" customWidth="1"/>
    <col min="3" max="4" width="15.6640625" style="7" customWidth="1"/>
    <col min="5" max="5" width="9.6640625" style="7" customWidth="1"/>
    <col min="6" max="6" width="8.6640625" style="7" customWidth="1"/>
    <col min="7" max="16384" width="10.6640625" style="7"/>
  </cols>
  <sheetData>
    <row r="2" spans="2:7" ht="16.2" customHeight="1">
      <c r="B2" s="22" t="s">
        <v>2</v>
      </c>
    </row>
    <row r="4" spans="2:7" s="24" customFormat="1" ht="16.95" customHeight="1">
      <c r="B4" s="24" t="s">
        <v>1072</v>
      </c>
    </row>
    <row r="5" spans="2:7" ht="13.95" customHeight="1">
      <c r="B5" s="25"/>
      <c r="C5" s="25"/>
      <c r="D5" s="25"/>
    </row>
    <row r="6" spans="2:7" s="29" customFormat="1" ht="31.95" customHeight="1">
      <c r="B6" s="109" t="s">
        <v>217</v>
      </c>
      <c r="C6" s="28" t="s">
        <v>41</v>
      </c>
      <c r="D6" s="28" t="s">
        <v>42</v>
      </c>
    </row>
    <row r="7" spans="2:7" s="29" customFormat="1" ht="16.2" customHeight="1">
      <c r="B7" s="50" t="s">
        <v>16</v>
      </c>
      <c r="C7" s="106" t="s">
        <v>218</v>
      </c>
      <c r="D7" s="106" t="s">
        <v>219</v>
      </c>
      <c r="G7" s="107"/>
    </row>
    <row r="8" spans="2:7" ht="16.2" customHeight="1">
      <c r="B8" s="7" t="s">
        <v>220</v>
      </c>
      <c r="C8" s="108" t="s">
        <v>221</v>
      </c>
      <c r="D8" s="108" t="s">
        <v>222</v>
      </c>
      <c r="G8" s="107"/>
    </row>
    <row r="9" spans="2:7" ht="16.2" customHeight="1">
      <c r="B9" s="7" t="s">
        <v>223</v>
      </c>
      <c r="C9" s="108" t="s">
        <v>224</v>
      </c>
      <c r="D9" s="108" t="s">
        <v>225</v>
      </c>
      <c r="G9" s="107"/>
    </row>
    <row r="10" spans="2:7" ht="16.2" customHeight="1">
      <c r="B10" s="7" t="s">
        <v>226</v>
      </c>
      <c r="C10" s="108" t="s">
        <v>227</v>
      </c>
      <c r="D10" s="108" t="s">
        <v>228</v>
      </c>
      <c r="G10" s="107"/>
    </row>
    <row r="11" spans="2:7" ht="16.2" customHeight="1">
      <c r="B11" s="7" t="s">
        <v>229</v>
      </c>
      <c r="C11" s="108" t="s">
        <v>230</v>
      </c>
      <c r="D11" s="108" t="s">
        <v>231</v>
      </c>
      <c r="G11" s="107"/>
    </row>
    <row r="12" spans="2:7" ht="16.2" customHeight="1">
      <c r="B12" s="7" t="s">
        <v>232</v>
      </c>
      <c r="C12" s="108" t="s">
        <v>233</v>
      </c>
      <c r="D12" s="108" t="s">
        <v>234</v>
      </c>
      <c r="G12" s="107"/>
    </row>
    <row r="13" spans="2:7" ht="16.2" customHeight="1">
      <c r="B13" s="7" t="s">
        <v>235</v>
      </c>
      <c r="C13" s="108" t="s">
        <v>236</v>
      </c>
      <c r="D13" s="108" t="s">
        <v>237</v>
      </c>
      <c r="G13" s="107"/>
    </row>
    <row r="14" spans="2:7" ht="16.2" customHeight="1">
      <c r="B14" s="7" t="s">
        <v>238</v>
      </c>
      <c r="C14" s="108" t="s">
        <v>239</v>
      </c>
      <c r="D14" s="108" t="s">
        <v>240</v>
      </c>
      <c r="G14" s="107"/>
    </row>
    <row r="15" spans="2:7" ht="16.2" customHeight="1">
      <c r="B15" s="7" t="s">
        <v>241</v>
      </c>
      <c r="C15" s="108" t="s">
        <v>242</v>
      </c>
      <c r="D15" s="108" t="s">
        <v>243</v>
      </c>
      <c r="G15" s="107"/>
    </row>
    <row r="16" spans="2:7" ht="16.2" customHeight="1">
      <c r="B16" s="7" t="s">
        <v>244</v>
      </c>
      <c r="C16" s="108" t="s">
        <v>245</v>
      </c>
      <c r="D16" s="108" t="s">
        <v>246</v>
      </c>
      <c r="G16" s="107"/>
    </row>
    <row r="17" spans="2:7" ht="16.2" customHeight="1">
      <c r="B17" s="7" t="s">
        <v>247</v>
      </c>
      <c r="C17" s="108" t="s">
        <v>248</v>
      </c>
      <c r="D17" s="108" t="s">
        <v>249</v>
      </c>
      <c r="G17" s="107"/>
    </row>
    <row r="18" spans="2:7" ht="16.2" customHeight="1">
      <c r="B18" s="7" t="s">
        <v>250</v>
      </c>
      <c r="C18" s="108" t="s">
        <v>251</v>
      </c>
      <c r="D18" s="108" t="s">
        <v>252</v>
      </c>
      <c r="G18" s="107"/>
    </row>
    <row r="19" spans="2:7" ht="16.2" customHeight="1">
      <c r="B19" s="7" t="s">
        <v>253</v>
      </c>
      <c r="C19" s="108" t="s">
        <v>254</v>
      </c>
      <c r="D19" s="108" t="s">
        <v>255</v>
      </c>
      <c r="G19" s="107"/>
    </row>
    <row r="20" spans="2:7" ht="16.2" customHeight="1">
      <c r="B20" s="7" t="s">
        <v>256</v>
      </c>
      <c r="C20" s="108" t="s">
        <v>257</v>
      </c>
      <c r="D20" s="108" t="s">
        <v>258</v>
      </c>
      <c r="G20" s="107"/>
    </row>
    <row r="21" spans="2:7" ht="16.2" customHeight="1">
      <c r="B21" s="7" t="s">
        <v>259</v>
      </c>
      <c r="C21" s="108" t="s">
        <v>260</v>
      </c>
      <c r="D21" s="108" t="s">
        <v>261</v>
      </c>
      <c r="G21" s="107"/>
    </row>
    <row r="22" spans="2:7" ht="16.2" customHeight="1">
      <c r="B22" s="7" t="s">
        <v>262</v>
      </c>
      <c r="C22" s="108" t="s">
        <v>263</v>
      </c>
      <c r="D22" s="108" t="s">
        <v>264</v>
      </c>
      <c r="G22" s="107"/>
    </row>
    <row r="23" spans="2:7" ht="16.2" customHeight="1">
      <c r="B23" s="7" t="s">
        <v>265</v>
      </c>
      <c r="C23" s="108" t="s">
        <v>266</v>
      </c>
      <c r="D23" s="108" t="s">
        <v>267</v>
      </c>
      <c r="G23" s="107"/>
    </row>
    <row r="24" spans="2:7" ht="16.2" customHeight="1">
      <c r="B24" s="7" t="s">
        <v>268</v>
      </c>
      <c r="C24" s="108">
        <v>487</v>
      </c>
      <c r="D24" s="108">
        <v>639</v>
      </c>
      <c r="G24" s="107"/>
    </row>
    <row r="25" spans="2:7" ht="16.2" customHeight="1">
      <c r="B25" s="7" t="s">
        <v>269</v>
      </c>
      <c r="C25" s="108" t="s">
        <v>270</v>
      </c>
      <c r="D25" s="108" t="s">
        <v>271</v>
      </c>
      <c r="G25" s="107"/>
    </row>
    <row r="26" spans="2:7" ht="16.2" customHeight="1">
      <c r="B26" s="303" t="s">
        <v>1071</v>
      </c>
      <c r="C26" s="304"/>
      <c r="D26" s="304"/>
    </row>
  </sheetData>
  <hyperlinks>
    <hyperlink ref="B2" location="Índice!A1" display="INDICE" xr:uid="{88A5DA86-9386-4A93-AD34-808600423B53}"/>
  </hyperlinks>
  <pageMargins left="0.66929133858267698" right="0.15748031496063" top="0.43307086614173201" bottom="0.98425196850393704" header="0.43307086614173201" footer="0"/>
  <pageSetup fitToWidth="9" orientation="portrait" horizontalDpi="240" verticalDpi="144" r:id="rId1"/>
  <headerFooter alignWithMargins="0"/>
  <drawing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6F7E7-4B3D-4453-8E74-B8F1DFBD8820}">
  <dimension ref="B2:I16"/>
  <sheetViews>
    <sheetView showGridLines="0" zoomScaleNormal="100" zoomScaleSheetLayoutView="100" workbookViewId="0"/>
  </sheetViews>
  <sheetFormatPr baseColWidth="10" defaultColWidth="10.6640625" defaultRowHeight="16.2" customHeight="1"/>
  <cols>
    <col min="1" max="1" width="3.6640625" style="110" customWidth="1"/>
    <col min="2" max="9" width="15.6640625" style="110" customWidth="1"/>
    <col min="10" max="10" width="7" style="110" customWidth="1"/>
    <col min="11" max="12" width="9.6640625" style="110" customWidth="1"/>
    <col min="13" max="13" width="10.109375" style="110" customWidth="1"/>
    <col min="14" max="14" width="8.88671875" style="110" customWidth="1"/>
    <col min="15" max="15" width="9.6640625" style="110" customWidth="1"/>
    <col min="16" max="16" width="8.6640625" style="110" customWidth="1"/>
    <col min="17" max="17" width="9.33203125" style="110" customWidth="1"/>
    <col min="18" max="16384" width="10.6640625" style="110"/>
  </cols>
  <sheetData>
    <row r="2" spans="2:9" s="7" customFormat="1" ht="16.2" customHeight="1">
      <c r="B2" s="22" t="s">
        <v>2</v>
      </c>
    </row>
    <row r="4" spans="2:9" s="24" customFormat="1" ht="16.2" customHeight="1">
      <c r="B4" s="111" t="s">
        <v>1073</v>
      </c>
    </row>
    <row r="5" spans="2:9" ht="16.2" customHeight="1">
      <c r="B5" s="112"/>
      <c r="C5" s="112"/>
      <c r="D5" s="112"/>
      <c r="E5" s="112"/>
      <c r="F5" s="112"/>
      <c r="G5" s="112"/>
      <c r="H5" s="112"/>
      <c r="I5" s="112"/>
    </row>
    <row r="6" spans="2:9" s="29" customFormat="1" ht="37.950000000000003" customHeight="1">
      <c r="B6" s="27" t="s">
        <v>142</v>
      </c>
      <c r="C6" s="1" t="s">
        <v>16</v>
      </c>
      <c r="D6" s="28" t="s">
        <v>272</v>
      </c>
      <c r="E6" s="28" t="s">
        <v>273</v>
      </c>
      <c r="F6" s="28" t="s">
        <v>274</v>
      </c>
      <c r="G6" s="28" t="s">
        <v>275</v>
      </c>
      <c r="H6" s="28" t="s">
        <v>276</v>
      </c>
      <c r="I6" s="28" t="s">
        <v>277</v>
      </c>
    </row>
    <row r="7" spans="2:9" s="7" customFormat="1" ht="16.2" customHeight="1">
      <c r="B7" s="6">
        <v>2023</v>
      </c>
      <c r="C7" s="113">
        <v>1702482</v>
      </c>
      <c r="D7" s="114">
        <v>1084090</v>
      </c>
      <c r="E7" s="114">
        <v>18213</v>
      </c>
      <c r="F7" s="114">
        <v>159082</v>
      </c>
      <c r="G7" s="114">
        <v>47062</v>
      </c>
      <c r="H7" s="114">
        <v>346047</v>
      </c>
      <c r="I7" s="114">
        <v>47988</v>
      </c>
    </row>
    <row r="8" spans="2:9" s="7" customFormat="1" ht="16.2" customHeight="1">
      <c r="B8" s="8">
        <v>2024</v>
      </c>
      <c r="C8" s="119">
        <v>1738373</v>
      </c>
      <c r="D8" s="120">
        <v>1126970</v>
      </c>
      <c r="E8" s="120">
        <v>17787</v>
      </c>
      <c r="F8" s="120">
        <v>158545</v>
      </c>
      <c r="G8" s="120">
        <v>47223</v>
      </c>
      <c r="H8" s="120">
        <v>340750</v>
      </c>
      <c r="I8" s="120">
        <v>47098</v>
      </c>
    </row>
    <row r="9" spans="2:9" s="7" customFormat="1" ht="16.2" customHeight="1">
      <c r="B9" s="7" t="s">
        <v>278</v>
      </c>
    </row>
    <row r="10" spans="2:9" s="7" customFormat="1" ht="16.2" customHeight="1">
      <c r="B10" s="8" t="s">
        <v>279</v>
      </c>
      <c r="C10" s="5"/>
      <c r="D10" s="5"/>
      <c r="E10" s="5"/>
      <c r="F10" s="5"/>
      <c r="G10" s="5"/>
      <c r="H10" s="5"/>
      <c r="I10" s="5"/>
    </row>
    <row r="11" spans="2:9" s="7" customFormat="1" ht="16.2" customHeight="1">
      <c r="B11" s="7" t="s">
        <v>1074</v>
      </c>
    </row>
    <row r="13" spans="2:9" ht="16.2" customHeight="1">
      <c r="C13" s="115"/>
      <c r="D13" s="116"/>
      <c r="E13" s="116"/>
      <c r="F13" s="116"/>
      <c r="G13" s="116"/>
      <c r="H13" s="116"/>
      <c r="I13" s="116"/>
    </row>
    <row r="16" spans="2:9" ht="16.2" customHeight="1">
      <c r="C16" s="117"/>
      <c r="H16" s="118"/>
    </row>
  </sheetData>
  <hyperlinks>
    <hyperlink ref="B2" location="Índice!A1" display="INDICE" xr:uid="{B5D4F0EE-D852-46B3-9CA7-3F9F06A03A61}"/>
  </hyperlinks>
  <pageMargins left="1.1811023622047201" right="0.39370078740157499" top="0.43307086614173201" bottom="0.98425196850393704" header="0.43307086614173201" footer="0"/>
  <pageSetup fitToWidth="9" orientation="portrait" horizontalDpi="240" verticalDpi="144" r:id="rId1"/>
  <headerFooter alignWithMargins="0"/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78ECA-AB18-42ED-9926-555E00B9881A}">
  <dimension ref="B2:F27"/>
  <sheetViews>
    <sheetView showGridLines="0" zoomScaleNormal="100" zoomScaleSheetLayoutView="100" workbookViewId="0">
      <pane ySplit="6" topLeftCell="A7" activePane="bottomLeft" state="frozen"/>
      <selection pane="bottomLeft"/>
    </sheetView>
  </sheetViews>
  <sheetFormatPr baseColWidth="10" defaultColWidth="10.6640625" defaultRowHeight="16.2" customHeight="1"/>
  <cols>
    <col min="1" max="1" width="3.6640625" style="7" customWidth="1"/>
    <col min="2" max="2" width="40.6640625" style="7" customWidth="1"/>
    <col min="3" max="4" width="15.6640625" style="7" customWidth="1"/>
    <col min="5" max="5" width="9.6640625" style="7" customWidth="1"/>
    <col min="6" max="6" width="10.88671875" style="7" bestFit="1" customWidth="1"/>
    <col min="7" max="16384" width="10.6640625" style="7"/>
  </cols>
  <sheetData>
    <row r="2" spans="2:6" ht="16.2" customHeight="1">
      <c r="B2" s="22" t="s">
        <v>2</v>
      </c>
    </row>
    <row r="4" spans="2:6" s="24" customFormat="1" ht="16.95" customHeight="1">
      <c r="B4" s="24" t="s">
        <v>1075</v>
      </c>
    </row>
    <row r="5" spans="2:6" ht="13.95" customHeight="1"/>
    <row r="6" spans="2:6" s="29" customFormat="1" ht="31.95" customHeight="1">
      <c r="B6" s="57" t="s">
        <v>280</v>
      </c>
      <c r="C6" s="58" t="s">
        <v>41</v>
      </c>
      <c r="D6" s="58" t="s">
        <v>42</v>
      </c>
    </row>
    <row r="7" spans="2:6" s="29" customFormat="1" ht="16.2" customHeight="1">
      <c r="B7" s="26" t="s">
        <v>16</v>
      </c>
      <c r="C7" s="121" t="s">
        <v>202</v>
      </c>
      <c r="D7" s="121" t="s">
        <v>203</v>
      </c>
      <c r="F7" s="122"/>
    </row>
    <row r="8" spans="2:6" ht="16.2" customHeight="1">
      <c r="B8" s="7" t="s">
        <v>220</v>
      </c>
      <c r="C8" s="123" t="s">
        <v>281</v>
      </c>
      <c r="D8" s="123" t="s">
        <v>282</v>
      </c>
      <c r="F8" s="124"/>
    </row>
    <row r="9" spans="2:6" ht="16.2" customHeight="1">
      <c r="B9" s="7" t="s">
        <v>223</v>
      </c>
      <c r="C9" s="123" t="s">
        <v>283</v>
      </c>
      <c r="D9" s="123" t="s">
        <v>284</v>
      </c>
      <c r="F9" s="124"/>
    </row>
    <row r="10" spans="2:6" ht="16.2" customHeight="1">
      <c r="B10" s="7" t="s">
        <v>226</v>
      </c>
      <c r="C10" s="123" t="s">
        <v>285</v>
      </c>
      <c r="D10" s="123" t="s">
        <v>286</v>
      </c>
      <c r="F10" s="124"/>
    </row>
    <row r="11" spans="2:6" ht="16.2" customHeight="1">
      <c r="B11" s="7" t="s">
        <v>229</v>
      </c>
      <c r="C11" s="123" t="s">
        <v>287</v>
      </c>
      <c r="D11" s="123" t="s">
        <v>288</v>
      </c>
      <c r="F11" s="124"/>
    </row>
    <row r="12" spans="2:6" ht="16.2" customHeight="1">
      <c r="B12" s="7" t="s">
        <v>232</v>
      </c>
      <c r="C12" s="123" t="s">
        <v>289</v>
      </c>
      <c r="D12" s="123" t="s">
        <v>290</v>
      </c>
      <c r="F12" s="124"/>
    </row>
    <row r="13" spans="2:6" ht="16.2" customHeight="1">
      <c r="B13" s="7" t="s">
        <v>235</v>
      </c>
      <c r="C13" s="123" t="s">
        <v>291</v>
      </c>
      <c r="D13" s="123" t="s">
        <v>292</v>
      </c>
      <c r="F13" s="124"/>
    </row>
    <row r="14" spans="2:6" ht="16.2" customHeight="1">
      <c r="B14" s="7" t="s">
        <v>238</v>
      </c>
      <c r="C14" s="123" t="s">
        <v>293</v>
      </c>
      <c r="D14" s="123" t="s">
        <v>294</v>
      </c>
      <c r="F14" s="124"/>
    </row>
    <row r="15" spans="2:6" ht="16.2" customHeight="1">
      <c r="B15" s="7" t="s">
        <v>241</v>
      </c>
      <c r="C15" s="123" t="s">
        <v>295</v>
      </c>
      <c r="D15" s="123" t="s">
        <v>296</v>
      </c>
      <c r="F15" s="124"/>
    </row>
    <row r="16" spans="2:6" ht="16.2" customHeight="1">
      <c r="B16" s="7" t="s">
        <v>244</v>
      </c>
      <c r="C16" s="123" t="s">
        <v>297</v>
      </c>
      <c r="D16" s="123" t="s">
        <v>298</v>
      </c>
      <c r="F16" s="124"/>
    </row>
    <row r="17" spans="2:6" ht="16.2" customHeight="1">
      <c r="B17" s="7" t="s">
        <v>247</v>
      </c>
      <c r="C17" s="123" t="s">
        <v>299</v>
      </c>
      <c r="D17" s="123" t="s">
        <v>300</v>
      </c>
      <c r="F17" s="124"/>
    </row>
    <row r="18" spans="2:6" ht="16.2" customHeight="1">
      <c r="B18" s="7" t="s">
        <v>250</v>
      </c>
      <c r="C18" s="123" t="s">
        <v>301</v>
      </c>
      <c r="D18" s="123" t="s">
        <v>302</v>
      </c>
      <c r="F18" s="124"/>
    </row>
    <row r="19" spans="2:6" ht="16.2" customHeight="1">
      <c r="B19" s="7" t="s">
        <v>253</v>
      </c>
      <c r="C19" s="123" t="s">
        <v>303</v>
      </c>
      <c r="D19" s="123" t="s">
        <v>304</v>
      </c>
      <c r="F19" s="124"/>
    </row>
    <row r="20" spans="2:6" ht="16.2" customHeight="1">
      <c r="B20" s="7" t="s">
        <v>256</v>
      </c>
      <c r="C20" s="123" t="s">
        <v>305</v>
      </c>
      <c r="D20" s="123" t="s">
        <v>306</v>
      </c>
      <c r="F20" s="124"/>
    </row>
    <row r="21" spans="2:6" ht="16.2" customHeight="1">
      <c r="B21" s="7" t="s">
        <v>259</v>
      </c>
      <c r="C21" s="123" t="s">
        <v>307</v>
      </c>
      <c r="D21" s="123" t="s">
        <v>308</v>
      </c>
      <c r="F21" s="124"/>
    </row>
    <row r="22" spans="2:6" ht="16.2" customHeight="1">
      <c r="B22" s="7" t="s">
        <v>262</v>
      </c>
      <c r="C22" s="123" t="s">
        <v>309</v>
      </c>
      <c r="D22" s="123" t="s">
        <v>310</v>
      </c>
      <c r="F22" s="124"/>
    </row>
    <row r="23" spans="2:6" ht="16.2" customHeight="1">
      <c r="B23" s="7" t="s">
        <v>265</v>
      </c>
      <c r="C23" s="123" t="s">
        <v>311</v>
      </c>
      <c r="D23" s="123" t="s">
        <v>312</v>
      </c>
      <c r="F23" s="124"/>
    </row>
    <row r="24" spans="2:6" ht="16.2" customHeight="1">
      <c r="B24" s="7" t="s">
        <v>268</v>
      </c>
      <c r="C24" s="123">
        <v>481</v>
      </c>
      <c r="D24" s="123">
        <v>633</v>
      </c>
      <c r="F24" s="124"/>
    </row>
    <row r="25" spans="2:6" ht="16.2" customHeight="1">
      <c r="B25" s="7" t="s">
        <v>313</v>
      </c>
      <c r="C25" s="123" t="s">
        <v>314</v>
      </c>
      <c r="D25" s="123" t="s">
        <v>315</v>
      </c>
      <c r="F25" s="124"/>
    </row>
    <row r="26" spans="2:6" ht="16.2" customHeight="1">
      <c r="B26" s="7" t="s">
        <v>316</v>
      </c>
    </row>
    <row r="27" spans="2:6" ht="16.2" customHeight="1">
      <c r="B27" s="7" t="s">
        <v>1074</v>
      </c>
    </row>
  </sheetData>
  <hyperlinks>
    <hyperlink ref="B2" location="Índice!A1" display="INDICE" xr:uid="{805BDDE6-88F1-45FF-B2FB-AC42CCD641C6}"/>
  </hyperlinks>
  <pageMargins left="0.66929133858267698" right="0.15748031496063" top="0.43307086614173201" bottom="0.98425196850393704" header="0.43307086614173201" footer="0"/>
  <pageSetup fitToWidth="9" orientation="portrait" horizontalDpi="240" verticalDpi="144" r:id="rId1"/>
  <headerFooter alignWithMargins="0"/>
  <drawing r:id="rId2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98706-8651-498E-AEAB-E606362B3AE4}">
  <dimension ref="B2:F15"/>
  <sheetViews>
    <sheetView showGridLines="0" zoomScaleNormal="100" workbookViewId="0">
      <pane ySplit="6" topLeftCell="A13" activePane="bottomLeft" state="frozen"/>
      <selection pane="bottomLeft"/>
    </sheetView>
  </sheetViews>
  <sheetFormatPr baseColWidth="10" defaultColWidth="10.6640625" defaultRowHeight="16.2" customHeight="1"/>
  <cols>
    <col min="1" max="1" width="3.6640625" style="7" customWidth="1"/>
    <col min="2" max="2" width="25.6640625" style="7" customWidth="1"/>
    <col min="3" max="3" width="15.6640625" style="7" customWidth="1"/>
    <col min="4" max="4" width="18.6640625" style="7" customWidth="1"/>
    <col min="5" max="5" width="15.6640625" style="7" customWidth="1"/>
    <col min="6" max="6" width="18.6640625" style="7" customWidth="1"/>
    <col min="7" max="7" width="19.5546875" style="7" customWidth="1"/>
    <col min="8" max="8" width="19.6640625" style="7" customWidth="1"/>
    <col min="9" max="10" width="15.6640625" style="7" customWidth="1"/>
    <col min="11" max="11" width="11.109375" style="7" customWidth="1"/>
    <col min="12" max="12" width="20.88671875" style="7" customWidth="1"/>
    <col min="13" max="13" width="10.6640625" style="7"/>
    <col min="14" max="14" width="3" style="7" customWidth="1"/>
    <col min="15" max="15" width="10.6640625" style="7"/>
    <col min="16" max="16" width="2.88671875" style="7" customWidth="1"/>
    <col min="17" max="17" width="11.6640625" style="7" customWidth="1"/>
    <col min="18" max="18" width="3.5546875" style="7" customWidth="1"/>
    <col min="19" max="19" width="12.109375" style="7" customWidth="1"/>
    <col min="20" max="20" width="4.6640625" style="7" customWidth="1"/>
    <col min="21" max="21" width="7" style="7" customWidth="1"/>
    <col min="22" max="22" width="10.6640625" style="7"/>
    <col min="23" max="24" width="9.6640625" style="7" customWidth="1"/>
    <col min="25" max="25" width="10.109375" style="7" customWidth="1"/>
    <col min="26" max="26" width="8.88671875" style="7" customWidth="1"/>
    <col min="27" max="27" width="9.6640625" style="7" customWidth="1"/>
    <col min="28" max="28" width="8.6640625" style="7" customWidth="1"/>
    <col min="29" max="29" width="9.33203125" style="7" customWidth="1"/>
    <col min="30" max="256" width="10.6640625" style="7"/>
    <col min="257" max="257" width="11.109375" style="7" customWidth="1"/>
    <col min="258" max="265" width="15.6640625" style="7" customWidth="1"/>
    <col min="266" max="266" width="11.109375" style="7" customWidth="1"/>
    <col min="267" max="267" width="11.6640625" style="7" customWidth="1"/>
    <col min="268" max="268" width="20.88671875" style="7" customWidth="1"/>
    <col min="269" max="269" width="10.6640625" style="7"/>
    <col min="270" max="270" width="3" style="7" customWidth="1"/>
    <col min="271" max="271" width="10.6640625" style="7"/>
    <col min="272" max="272" width="2.88671875" style="7" customWidth="1"/>
    <col min="273" max="273" width="11.6640625" style="7" customWidth="1"/>
    <col min="274" max="274" width="3.5546875" style="7" customWidth="1"/>
    <col min="275" max="275" width="12.109375" style="7" customWidth="1"/>
    <col min="276" max="276" width="4.6640625" style="7" customWidth="1"/>
    <col min="277" max="277" width="7" style="7" customWidth="1"/>
    <col min="278" max="278" width="10.6640625" style="7"/>
    <col min="279" max="280" width="9.6640625" style="7" customWidth="1"/>
    <col min="281" max="281" width="10.109375" style="7" customWidth="1"/>
    <col min="282" max="282" width="8.88671875" style="7" customWidth="1"/>
    <col min="283" max="283" width="9.6640625" style="7" customWidth="1"/>
    <col min="284" max="284" width="8.6640625" style="7" customWidth="1"/>
    <col min="285" max="285" width="9.33203125" style="7" customWidth="1"/>
    <col min="286" max="512" width="10.6640625" style="7"/>
    <col min="513" max="513" width="11.109375" style="7" customWidth="1"/>
    <col min="514" max="521" width="15.6640625" style="7" customWidth="1"/>
    <col min="522" max="522" width="11.109375" style="7" customWidth="1"/>
    <col min="523" max="523" width="11.6640625" style="7" customWidth="1"/>
    <col min="524" max="524" width="20.88671875" style="7" customWidth="1"/>
    <col min="525" max="525" width="10.6640625" style="7"/>
    <col min="526" max="526" width="3" style="7" customWidth="1"/>
    <col min="527" max="527" width="10.6640625" style="7"/>
    <col min="528" max="528" width="2.88671875" style="7" customWidth="1"/>
    <col min="529" max="529" width="11.6640625" style="7" customWidth="1"/>
    <col min="530" max="530" width="3.5546875" style="7" customWidth="1"/>
    <col min="531" max="531" width="12.109375" style="7" customWidth="1"/>
    <col min="532" max="532" width="4.6640625" style="7" customWidth="1"/>
    <col min="533" max="533" width="7" style="7" customWidth="1"/>
    <col min="534" max="534" width="10.6640625" style="7"/>
    <col min="535" max="536" width="9.6640625" style="7" customWidth="1"/>
    <col min="537" max="537" width="10.109375" style="7" customWidth="1"/>
    <col min="538" max="538" width="8.88671875" style="7" customWidth="1"/>
    <col min="539" max="539" width="9.6640625" style="7" customWidth="1"/>
    <col min="540" max="540" width="8.6640625" style="7" customWidth="1"/>
    <col min="541" max="541" width="9.33203125" style="7" customWidth="1"/>
    <col min="542" max="768" width="10.6640625" style="7"/>
    <col min="769" max="769" width="11.109375" style="7" customWidth="1"/>
    <col min="770" max="777" width="15.6640625" style="7" customWidth="1"/>
    <col min="778" max="778" width="11.109375" style="7" customWidth="1"/>
    <col min="779" max="779" width="11.6640625" style="7" customWidth="1"/>
    <col min="780" max="780" width="20.88671875" style="7" customWidth="1"/>
    <col min="781" max="781" width="10.6640625" style="7"/>
    <col min="782" max="782" width="3" style="7" customWidth="1"/>
    <col min="783" max="783" width="10.6640625" style="7"/>
    <col min="784" max="784" width="2.88671875" style="7" customWidth="1"/>
    <col min="785" max="785" width="11.6640625" style="7" customWidth="1"/>
    <col min="786" max="786" width="3.5546875" style="7" customWidth="1"/>
    <col min="787" max="787" width="12.109375" style="7" customWidth="1"/>
    <col min="788" max="788" width="4.6640625" style="7" customWidth="1"/>
    <col min="789" max="789" width="7" style="7" customWidth="1"/>
    <col min="790" max="790" width="10.6640625" style="7"/>
    <col min="791" max="792" width="9.6640625" style="7" customWidth="1"/>
    <col min="793" max="793" width="10.109375" style="7" customWidth="1"/>
    <col min="794" max="794" width="8.88671875" style="7" customWidth="1"/>
    <col min="795" max="795" width="9.6640625" style="7" customWidth="1"/>
    <col min="796" max="796" width="8.6640625" style="7" customWidth="1"/>
    <col min="797" max="797" width="9.33203125" style="7" customWidth="1"/>
    <col min="798" max="1024" width="10.6640625" style="7"/>
    <col min="1025" max="1025" width="11.109375" style="7" customWidth="1"/>
    <col min="1026" max="1033" width="15.6640625" style="7" customWidth="1"/>
    <col min="1034" max="1034" width="11.109375" style="7" customWidth="1"/>
    <col min="1035" max="1035" width="11.6640625" style="7" customWidth="1"/>
    <col min="1036" max="1036" width="20.88671875" style="7" customWidth="1"/>
    <col min="1037" max="1037" width="10.6640625" style="7"/>
    <col min="1038" max="1038" width="3" style="7" customWidth="1"/>
    <col min="1039" max="1039" width="10.6640625" style="7"/>
    <col min="1040" max="1040" width="2.88671875" style="7" customWidth="1"/>
    <col min="1041" max="1041" width="11.6640625" style="7" customWidth="1"/>
    <col min="1042" max="1042" width="3.5546875" style="7" customWidth="1"/>
    <col min="1043" max="1043" width="12.109375" style="7" customWidth="1"/>
    <col min="1044" max="1044" width="4.6640625" style="7" customWidth="1"/>
    <col min="1045" max="1045" width="7" style="7" customWidth="1"/>
    <col min="1046" max="1046" width="10.6640625" style="7"/>
    <col min="1047" max="1048" width="9.6640625" style="7" customWidth="1"/>
    <col min="1049" max="1049" width="10.109375" style="7" customWidth="1"/>
    <col min="1050" max="1050" width="8.88671875" style="7" customWidth="1"/>
    <col min="1051" max="1051" width="9.6640625" style="7" customWidth="1"/>
    <col min="1052" max="1052" width="8.6640625" style="7" customWidth="1"/>
    <col min="1053" max="1053" width="9.33203125" style="7" customWidth="1"/>
    <col min="1054" max="1280" width="10.6640625" style="7"/>
    <col min="1281" max="1281" width="11.109375" style="7" customWidth="1"/>
    <col min="1282" max="1289" width="15.6640625" style="7" customWidth="1"/>
    <col min="1290" max="1290" width="11.109375" style="7" customWidth="1"/>
    <col min="1291" max="1291" width="11.6640625" style="7" customWidth="1"/>
    <col min="1292" max="1292" width="20.88671875" style="7" customWidth="1"/>
    <col min="1293" max="1293" width="10.6640625" style="7"/>
    <col min="1294" max="1294" width="3" style="7" customWidth="1"/>
    <col min="1295" max="1295" width="10.6640625" style="7"/>
    <col min="1296" max="1296" width="2.88671875" style="7" customWidth="1"/>
    <col min="1297" max="1297" width="11.6640625" style="7" customWidth="1"/>
    <col min="1298" max="1298" width="3.5546875" style="7" customWidth="1"/>
    <col min="1299" max="1299" width="12.109375" style="7" customWidth="1"/>
    <col min="1300" max="1300" width="4.6640625" style="7" customWidth="1"/>
    <col min="1301" max="1301" width="7" style="7" customWidth="1"/>
    <col min="1302" max="1302" width="10.6640625" style="7"/>
    <col min="1303" max="1304" width="9.6640625" style="7" customWidth="1"/>
    <col min="1305" max="1305" width="10.109375" style="7" customWidth="1"/>
    <col min="1306" max="1306" width="8.88671875" style="7" customWidth="1"/>
    <col min="1307" max="1307" width="9.6640625" style="7" customWidth="1"/>
    <col min="1308" max="1308" width="8.6640625" style="7" customWidth="1"/>
    <col min="1309" max="1309" width="9.33203125" style="7" customWidth="1"/>
    <col min="1310" max="1536" width="10.6640625" style="7"/>
    <col min="1537" max="1537" width="11.109375" style="7" customWidth="1"/>
    <col min="1538" max="1545" width="15.6640625" style="7" customWidth="1"/>
    <col min="1546" max="1546" width="11.109375" style="7" customWidth="1"/>
    <col min="1547" max="1547" width="11.6640625" style="7" customWidth="1"/>
    <col min="1548" max="1548" width="20.88671875" style="7" customWidth="1"/>
    <col min="1549" max="1549" width="10.6640625" style="7"/>
    <col min="1550" max="1550" width="3" style="7" customWidth="1"/>
    <col min="1551" max="1551" width="10.6640625" style="7"/>
    <col min="1552" max="1552" width="2.88671875" style="7" customWidth="1"/>
    <col min="1553" max="1553" width="11.6640625" style="7" customWidth="1"/>
    <col min="1554" max="1554" width="3.5546875" style="7" customWidth="1"/>
    <col min="1555" max="1555" width="12.109375" style="7" customWidth="1"/>
    <col min="1556" max="1556" width="4.6640625" style="7" customWidth="1"/>
    <col min="1557" max="1557" width="7" style="7" customWidth="1"/>
    <col min="1558" max="1558" width="10.6640625" style="7"/>
    <col min="1559" max="1560" width="9.6640625" style="7" customWidth="1"/>
    <col min="1561" max="1561" width="10.109375" style="7" customWidth="1"/>
    <col min="1562" max="1562" width="8.88671875" style="7" customWidth="1"/>
    <col min="1563" max="1563" width="9.6640625" style="7" customWidth="1"/>
    <col min="1564" max="1564" width="8.6640625" style="7" customWidth="1"/>
    <col min="1565" max="1565" width="9.33203125" style="7" customWidth="1"/>
    <col min="1566" max="1792" width="10.6640625" style="7"/>
    <col min="1793" max="1793" width="11.109375" style="7" customWidth="1"/>
    <col min="1794" max="1801" width="15.6640625" style="7" customWidth="1"/>
    <col min="1802" max="1802" width="11.109375" style="7" customWidth="1"/>
    <col min="1803" max="1803" width="11.6640625" style="7" customWidth="1"/>
    <col min="1804" max="1804" width="20.88671875" style="7" customWidth="1"/>
    <col min="1805" max="1805" width="10.6640625" style="7"/>
    <col min="1806" max="1806" width="3" style="7" customWidth="1"/>
    <col min="1807" max="1807" width="10.6640625" style="7"/>
    <col min="1808" max="1808" width="2.88671875" style="7" customWidth="1"/>
    <col min="1809" max="1809" width="11.6640625" style="7" customWidth="1"/>
    <col min="1810" max="1810" width="3.5546875" style="7" customWidth="1"/>
    <col min="1811" max="1811" width="12.109375" style="7" customWidth="1"/>
    <col min="1812" max="1812" width="4.6640625" style="7" customWidth="1"/>
    <col min="1813" max="1813" width="7" style="7" customWidth="1"/>
    <col min="1814" max="1814" width="10.6640625" style="7"/>
    <col min="1815" max="1816" width="9.6640625" style="7" customWidth="1"/>
    <col min="1817" max="1817" width="10.109375" style="7" customWidth="1"/>
    <col min="1818" max="1818" width="8.88671875" style="7" customWidth="1"/>
    <col min="1819" max="1819" width="9.6640625" style="7" customWidth="1"/>
    <col min="1820" max="1820" width="8.6640625" style="7" customWidth="1"/>
    <col min="1821" max="1821" width="9.33203125" style="7" customWidth="1"/>
    <col min="1822" max="2048" width="10.6640625" style="7"/>
    <col min="2049" max="2049" width="11.109375" style="7" customWidth="1"/>
    <col min="2050" max="2057" width="15.6640625" style="7" customWidth="1"/>
    <col min="2058" max="2058" width="11.109375" style="7" customWidth="1"/>
    <col min="2059" max="2059" width="11.6640625" style="7" customWidth="1"/>
    <col min="2060" max="2060" width="20.88671875" style="7" customWidth="1"/>
    <col min="2061" max="2061" width="10.6640625" style="7"/>
    <col min="2062" max="2062" width="3" style="7" customWidth="1"/>
    <col min="2063" max="2063" width="10.6640625" style="7"/>
    <col min="2064" max="2064" width="2.88671875" style="7" customWidth="1"/>
    <col min="2065" max="2065" width="11.6640625" style="7" customWidth="1"/>
    <col min="2066" max="2066" width="3.5546875" style="7" customWidth="1"/>
    <col min="2067" max="2067" width="12.109375" style="7" customWidth="1"/>
    <col min="2068" max="2068" width="4.6640625" style="7" customWidth="1"/>
    <col min="2069" max="2069" width="7" style="7" customWidth="1"/>
    <col min="2070" max="2070" width="10.6640625" style="7"/>
    <col min="2071" max="2072" width="9.6640625" style="7" customWidth="1"/>
    <col min="2073" max="2073" width="10.109375" style="7" customWidth="1"/>
    <col min="2074" max="2074" width="8.88671875" style="7" customWidth="1"/>
    <col min="2075" max="2075" width="9.6640625" style="7" customWidth="1"/>
    <col min="2076" max="2076" width="8.6640625" style="7" customWidth="1"/>
    <col min="2077" max="2077" width="9.33203125" style="7" customWidth="1"/>
    <col min="2078" max="2304" width="10.6640625" style="7"/>
    <col min="2305" max="2305" width="11.109375" style="7" customWidth="1"/>
    <col min="2306" max="2313" width="15.6640625" style="7" customWidth="1"/>
    <col min="2314" max="2314" width="11.109375" style="7" customWidth="1"/>
    <col min="2315" max="2315" width="11.6640625" style="7" customWidth="1"/>
    <col min="2316" max="2316" width="20.88671875" style="7" customWidth="1"/>
    <col min="2317" max="2317" width="10.6640625" style="7"/>
    <col min="2318" max="2318" width="3" style="7" customWidth="1"/>
    <col min="2319" max="2319" width="10.6640625" style="7"/>
    <col min="2320" max="2320" width="2.88671875" style="7" customWidth="1"/>
    <col min="2321" max="2321" width="11.6640625" style="7" customWidth="1"/>
    <col min="2322" max="2322" width="3.5546875" style="7" customWidth="1"/>
    <col min="2323" max="2323" width="12.109375" style="7" customWidth="1"/>
    <col min="2324" max="2324" width="4.6640625" style="7" customWidth="1"/>
    <col min="2325" max="2325" width="7" style="7" customWidth="1"/>
    <col min="2326" max="2326" width="10.6640625" style="7"/>
    <col min="2327" max="2328" width="9.6640625" style="7" customWidth="1"/>
    <col min="2329" max="2329" width="10.109375" style="7" customWidth="1"/>
    <col min="2330" max="2330" width="8.88671875" style="7" customWidth="1"/>
    <col min="2331" max="2331" width="9.6640625" style="7" customWidth="1"/>
    <col min="2332" max="2332" width="8.6640625" style="7" customWidth="1"/>
    <col min="2333" max="2333" width="9.33203125" style="7" customWidth="1"/>
    <col min="2334" max="2560" width="10.6640625" style="7"/>
    <col min="2561" max="2561" width="11.109375" style="7" customWidth="1"/>
    <col min="2562" max="2569" width="15.6640625" style="7" customWidth="1"/>
    <col min="2570" max="2570" width="11.109375" style="7" customWidth="1"/>
    <col min="2571" max="2571" width="11.6640625" style="7" customWidth="1"/>
    <col min="2572" max="2572" width="20.88671875" style="7" customWidth="1"/>
    <col min="2573" max="2573" width="10.6640625" style="7"/>
    <col min="2574" max="2574" width="3" style="7" customWidth="1"/>
    <col min="2575" max="2575" width="10.6640625" style="7"/>
    <col min="2576" max="2576" width="2.88671875" style="7" customWidth="1"/>
    <col min="2577" max="2577" width="11.6640625" style="7" customWidth="1"/>
    <col min="2578" max="2578" width="3.5546875" style="7" customWidth="1"/>
    <col min="2579" max="2579" width="12.109375" style="7" customWidth="1"/>
    <col min="2580" max="2580" width="4.6640625" style="7" customWidth="1"/>
    <col min="2581" max="2581" width="7" style="7" customWidth="1"/>
    <col min="2582" max="2582" width="10.6640625" style="7"/>
    <col min="2583" max="2584" width="9.6640625" style="7" customWidth="1"/>
    <col min="2585" max="2585" width="10.109375" style="7" customWidth="1"/>
    <col min="2586" max="2586" width="8.88671875" style="7" customWidth="1"/>
    <col min="2587" max="2587" width="9.6640625" style="7" customWidth="1"/>
    <col min="2588" max="2588" width="8.6640625" style="7" customWidth="1"/>
    <col min="2589" max="2589" width="9.33203125" style="7" customWidth="1"/>
    <col min="2590" max="2816" width="10.6640625" style="7"/>
    <col min="2817" max="2817" width="11.109375" style="7" customWidth="1"/>
    <col min="2818" max="2825" width="15.6640625" style="7" customWidth="1"/>
    <col min="2826" max="2826" width="11.109375" style="7" customWidth="1"/>
    <col min="2827" max="2827" width="11.6640625" style="7" customWidth="1"/>
    <col min="2828" max="2828" width="20.88671875" style="7" customWidth="1"/>
    <col min="2829" max="2829" width="10.6640625" style="7"/>
    <col min="2830" max="2830" width="3" style="7" customWidth="1"/>
    <col min="2831" max="2831" width="10.6640625" style="7"/>
    <col min="2832" max="2832" width="2.88671875" style="7" customWidth="1"/>
    <col min="2833" max="2833" width="11.6640625" style="7" customWidth="1"/>
    <col min="2834" max="2834" width="3.5546875" style="7" customWidth="1"/>
    <col min="2835" max="2835" width="12.109375" style="7" customWidth="1"/>
    <col min="2836" max="2836" width="4.6640625" style="7" customWidth="1"/>
    <col min="2837" max="2837" width="7" style="7" customWidth="1"/>
    <col min="2838" max="2838" width="10.6640625" style="7"/>
    <col min="2839" max="2840" width="9.6640625" style="7" customWidth="1"/>
    <col min="2841" max="2841" width="10.109375" style="7" customWidth="1"/>
    <col min="2842" max="2842" width="8.88671875" style="7" customWidth="1"/>
    <col min="2843" max="2843" width="9.6640625" style="7" customWidth="1"/>
    <col min="2844" max="2844" width="8.6640625" style="7" customWidth="1"/>
    <col min="2845" max="2845" width="9.33203125" style="7" customWidth="1"/>
    <col min="2846" max="3072" width="10.6640625" style="7"/>
    <col min="3073" max="3073" width="11.109375" style="7" customWidth="1"/>
    <col min="3074" max="3081" width="15.6640625" style="7" customWidth="1"/>
    <col min="3082" max="3082" width="11.109375" style="7" customWidth="1"/>
    <col min="3083" max="3083" width="11.6640625" style="7" customWidth="1"/>
    <col min="3084" max="3084" width="20.88671875" style="7" customWidth="1"/>
    <col min="3085" max="3085" width="10.6640625" style="7"/>
    <col min="3086" max="3086" width="3" style="7" customWidth="1"/>
    <col min="3087" max="3087" width="10.6640625" style="7"/>
    <col min="3088" max="3088" width="2.88671875" style="7" customWidth="1"/>
    <col min="3089" max="3089" width="11.6640625" style="7" customWidth="1"/>
    <col min="3090" max="3090" width="3.5546875" style="7" customWidth="1"/>
    <col min="3091" max="3091" width="12.109375" style="7" customWidth="1"/>
    <col min="3092" max="3092" width="4.6640625" style="7" customWidth="1"/>
    <col min="3093" max="3093" width="7" style="7" customWidth="1"/>
    <col min="3094" max="3094" width="10.6640625" style="7"/>
    <col min="3095" max="3096" width="9.6640625" style="7" customWidth="1"/>
    <col min="3097" max="3097" width="10.109375" style="7" customWidth="1"/>
    <col min="3098" max="3098" width="8.88671875" style="7" customWidth="1"/>
    <col min="3099" max="3099" width="9.6640625" style="7" customWidth="1"/>
    <col min="3100" max="3100" width="8.6640625" style="7" customWidth="1"/>
    <col min="3101" max="3101" width="9.33203125" style="7" customWidth="1"/>
    <col min="3102" max="3328" width="10.6640625" style="7"/>
    <col min="3329" max="3329" width="11.109375" style="7" customWidth="1"/>
    <col min="3330" max="3337" width="15.6640625" style="7" customWidth="1"/>
    <col min="3338" max="3338" width="11.109375" style="7" customWidth="1"/>
    <col min="3339" max="3339" width="11.6640625" style="7" customWidth="1"/>
    <col min="3340" max="3340" width="20.88671875" style="7" customWidth="1"/>
    <col min="3341" max="3341" width="10.6640625" style="7"/>
    <col min="3342" max="3342" width="3" style="7" customWidth="1"/>
    <col min="3343" max="3343" width="10.6640625" style="7"/>
    <col min="3344" max="3344" width="2.88671875" style="7" customWidth="1"/>
    <col min="3345" max="3345" width="11.6640625" style="7" customWidth="1"/>
    <col min="3346" max="3346" width="3.5546875" style="7" customWidth="1"/>
    <col min="3347" max="3347" width="12.109375" style="7" customWidth="1"/>
    <col min="3348" max="3348" width="4.6640625" style="7" customWidth="1"/>
    <col min="3349" max="3349" width="7" style="7" customWidth="1"/>
    <col min="3350" max="3350" width="10.6640625" style="7"/>
    <col min="3351" max="3352" width="9.6640625" style="7" customWidth="1"/>
    <col min="3353" max="3353" width="10.109375" style="7" customWidth="1"/>
    <col min="3354" max="3354" width="8.88671875" style="7" customWidth="1"/>
    <col min="3355" max="3355" width="9.6640625" style="7" customWidth="1"/>
    <col min="3356" max="3356" width="8.6640625" style="7" customWidth="1"/>
    <col min="3357" max="3357" width="9.33203125" style="7" customWidth="1"/>
    <col min="3358" max="3584" width="10.6640625" style="7"/>
    <col min="3585" max="3585" width="11.109375" style="7" customWidth="1"/>
    <col min="3586" max="3593" width="15.6640625" style="7" customWidth="1"/>
    <col min="3594" max="3594" width="11.109375" style="7" customWidth="1"/>
    <col min="3595" max="3595" width="11.6640625" style="7" customWidth="1"/>
    <col min="3596" max="3596" width="20.88671875" style="7" customWidth="1"/>
    <col min="3597" max="3597" width="10.6640625" style="7"/>
    <col min="3598" max="3598" width="3" style="7" customWidth="1"/>
    <col min="3599" max="3599" width="10.6640625" style="7"/>
    <col min="3600" max="3600" width="2.88671875" style="7" customWidth="1"/>
    <col min="3601" max="3601" width="11.6640625" style="7" customWidth="1"/>
    <col min="3602" max="3602" width="3.5546875" style="7" customWidth="1"/>
    <col min="3603" max="3603" width="12.109375" style="7" customWidth="1"/>
    <col min="3604" max="3604" width="4.6640625" style="7" customWidth="1"/>
    <col min="3605" max="3605" width="7" style="7" customWidth="1"/>
    <col min="3606" max="3606" width="10.6640625" style="7"/>
    <col min="3607" max="3608" width="9.6640625" style="7" customWidth="1"/>
    <col min="3609" max="3609" width="10.109375" style="7" customWidth="1"/>
    <col min="3610" max="3610" width="8.88671875" style="7" customWidth="1"/>
    <col min="3611" max="3611" width="9.6640625" style="7" customWidth="1"/>
    <col min="3612" max="3612" width="8.6640625" style="7" customWidth="1"/>
    <col min="3613" max="3613" width="9.33203125" style="7" customWidth="1"/>
    <col min="3614" max="3840" width="10.6640625" style="7"/>
    <col min="3841" max="3841" width="11.109375" style="7" customWidth="1"/>
    <col min="3842" max="3849" width="15.6640625" style="7" customWidth="1"/>
    <col min="3850" max="3850" width="11.109375" style="7" customWidth="1"/>
    <col min="3851" max="3851" width="11.6640625" style="7" customWidth="1"/>
    <col min="3852" max="3852" width="20.88671875" style="7" customWidth="1"/>
    <col min="3853" max="3853" width="10.6640625" style="7"/>
    <col min="3854" max="3854" width="3" style="7" customWidth="1"/>
    <col min="3855" max="3855" width="10.6640625" style="7"/>
    <col min="3856" max="3856" width="2.88671875" style="7" customWidth="1"/>
    <col min="3857" max="3857" width="11.6640625" style="7" customWidth="1"/>
    <col min="3858" max="3858" width="3.5546875" style="7" customWidth="1"/>
    <col min="3859" max="3859" width="12.109375" style="7" customWidth="1"/>
    <col min="3860" max="3860" width="4.6640625" style="7" customWidth="1"/>
    <col min="3861" max="3861" width="7" style="7" customWidth="1"/>
    <col min="3862" max="3862" width="10.6640625" style="7"/>
    <col min="3863" max="3864" width="9.6640625" style="7" customWidth="1"/>
    <col min="3865" max="3865" width="10.109375" style="7" customWidth="1"/>
    <col min="3866" max="3866" width="8.88671875" style="7" customWidth="1"/>
    <col min="3867" max="3867" width="9.6640625" style="7" customWidth="1"/>
    <col min="3868" max="3868" width="8.6640625" style="7" customWidth="1"/>
    <col min="3869" max="3869" width="9.33203125" style="7" customWidth="1"/>
    <col min="3870" max="4096" width="10.6640625" style="7"/>
    <col min="4097" max="4097" width="11.109375" style="7" customWidth="1"/>
    <col min="4098" max="4105" width="15.6640625" style="7" customWidth="1"/>
    <col min="4106" max="4106" width="11.109375" style="7" customWidth="1"/>
    <col min="4107" max="4107" width="11.6640625" style="7" customWidth="1"/>
    <col min="4108" max="4108" width="20.88671875" style="7" customWidth="1"/>
    <col min="4109" max="4109" width="10.6640625" style="7"/>
    <col min="4110" max="4110" width="3" style="7" customWidth="1"/>
    <col min="4111" max="4111" width="10.6640625" style="7"/>
    <col min="4112" max="4112" width="2.88671875" style="7" customWidth="1"/>
    <col min="4113" max="4113" width="11.6640625" style="7" customWidth="1"/>
    <col min="4114" max="4114" width="3.5546875" style="7" customWidth="1"/>
    <col min="4115" max="4115" width="12.109375" style="7" customWidth="1"/>
    <col min="4116" max="4116" width="4.6640625" style="7" customWidth="1"/>
    <col min="4117" max="4117" width="7" style="7" customWidth="1"/>
    <col min="4118" max="4118" width="10.6640625" style="7"/>
    <col min="4119" max="4120" width="9.6640625" style="7" customWidth="1"/>
    <col min="4121" max="4121" width="10.109375" style="7" customWidth="1"/>
    <col min="4122" max="4122" width="8.88671875" style="7" customWidth="1"/>
    <col min="4123" max="4123" width="9.6640625" style="7" customWidth="1"/>
    <col min="4124" max="4124" width="8.6640625" style="7" customWidth="1"/>
    <col min="4125" max="4125" width="9.33203125" style="7" customWidth="1"/>
    <col min="4126" max="4352" width="10.6640625" style="7"/>
    <col min="4353" max="4353" width="11.109375" style="7" customWidth="1"/>
    <col min="4354" max="4361" width="15.6640625" style="7" customWidth="1"/>
    <col min="4362" max="4362" width="11.109375" style="7" customWidth="1"/>
    <col min="4363" max="4363" width="11.6640625" style="7" customWidth="1"/>
    <col min="4364" max="4364" width="20.88671875" style="7" customWidth="1"/>
    <col min="4365" max="4365" width="10.6640625" style="7"/>
    <col min="4366" max="4366" width="3" style="7" customWidth="1"/>
    <col min="4367" max="4367" width="10.6640625" style="7"/>
    <col min="4368" max="4368" width="2.88671875" style="7" customWidth="1"/>
    <col min="4369" max="4369" width="11.6640625" style="7" customWidth="1"/>
    <col min="4370" max="4370" width="3.5546875" style="7" customWidth="1"/>
    <col min="4371" max="4371" width="12.109375" style="7" customWidth="1"/>
    <col min="4372" max="4372" width="4.6640625" style="7" customWidth="1"/>
    <col min="4373" max="4373" width="7" style="7" customWidth="1"/>
    <col min="4374" max="4374" width="10.6640625" style="7"/>
    <col min="4375" max="4376" width="9.6640625" style="7" customWidth="1"/>
    <col min="4377" max="4377" width="10.109375" style="7" customWidth="1"/>
    <col min="4378" max="4378" width="8.88671875" style="7" customWidth="1"/>
    <col min="4379" max="4379" width="9.6640625" style="7" customWidth="1"/>
    <col min="4380" max="4380" width="8.6640625" style="7" customWidth="1"/>
    <col min="4381" max="4381" width="9.33203125" style="7" customWidth="1"/>
    <col min="4382" max="4608" width="10.6640625" style="7"/>
    <col min="4609" max="4609" width="11.109375" style="7" customWidth="1"/>
    <col min="4610" max="4617" width="15.6640625" style="7" customWidth="1"/>
    <col min="4618" max="4618" width="11.109375" style="7" customWidth="1"/>
    <col min="4619" max="4619" width="11.6640625" style="7" customWidth="1"/>
    <col min="4620" max="4620" width="20.88671875" style="7" customWidth="1"/>
    <col min="4621" max="4621" width="10.6640625" style="7"/>
    <col min="4622" max="4622" width="3" style="7" customWidth="1"/>
    <col min="4623" max="4623" width="10.6640625" style="7"/>
    <col min="4624" max="4624" width="2.88671875" style="7" customWidth="1"/>
    <col min="4625" max="4625" width="11.6640625" style="7" customWidth="1"/>
    <col min="4626" max="4626" width="3.5546875" style="7" customWidth="1"/>
    <col min="4627" max="4627" width="12.109375" style="7" customWidth="1"/>
    <col min="4628" max="4628" width="4.6640625" style="7" customWidth="1"/>
    <col min="4629" max="4629" width="7" style="7" customWidth="1"/>
    <col min="4630" max="4630" width="10.6640625" style="7"/>
    <col min="4631" max="4632" width="9.6640625" style="7" customWidth="1"/>
    <col min="4633" max="4633" width="10.109375" style="7" customWidth="1"/>
    <col min="4634" max="4634" width="8.88671875" style="7" customWidth="1"/>
    <col min="4635" max="4635" width="9.6640625" style="7" customWidth="1"/>
    <col min="4636" max="4636" width="8.6640625" style="7" customWidth="1"/>
    <col min="4637" max="4637" width="9.33203125" style="7" customWidth="1"/>
    <col min="4638" max="4864" width="10.6640625" style="7"/>
    <col min="4865" max="4865" width="11.109375" style="7" customWidth="1"/>
    <col min="4866" max="4873" width="15.6640625" style="7" customWidth="1"/>
    <col min="4874" max="4874" width="11.109375" style="7" customWidth="1"/>
    <col min="4875" max="4875" width="11.6640625" style="7" customWidth="1"/>
    <col min="4876" max="4876" width="20.88671875" style="7" customWidth="1"/>
    <col min="4877" max="4877" width="10.6640625" style="7"/>
    <col min="4878" max="4878" width="3" style="7" customWidth="1"/>
    <col min="4879" max="4879" width="10.6640625" style="7"/>
    <col min="4880" max="4880" width="2.88671875" style="7" customWidth="1"/>
    <col min="4881" max="4881" width="11.6640625" style="7" customWidth="1"/>
    <col min="4882" max="4882" width="3.5546875" style="7" customWidth="1"/>
    <col min="4883" max="4883" width="12.109375" style="7" customWidth="1"/>
    <col min="4884" max="4884" width="4.6640625" style="7" customWidth="1"/>
    <col min="4885" max="4885" width="7" style="7" customWidth="1"/>
    <col min="4886" max="4886" width="10.6640625" style="7"/>
    <col min="4887" max="4888" width="9.6640625" style="7" customWidth="1"/>
    <col min="4889" max="4889" width="10.109375" style="7" customWidth="1"/>
    <col min="4890" max="4890" width="8.88671875" style="7" customWidth="1"/>
    <col min="4891" max="4891" width="9.6640625" style="7" customWidth="1"/>
    <col min="4892" max="4892" width="8.6640625" style="7" customWidth="1"/>
    <col min="4893" max="4893" width="9.33203125" style="7" customWidth="1"/>
    <col min="4894" max="5120" width="10.6640625" style="7"/>
    <col min="5121" max="5121" width="11.109375" style="7" customWidth="1"/>
    <col min="5122" max="5129" width="15.6640625" style="7" customWidth="1"/>
    <col min="5130" max="5130" width="11.109375" style="7" customWidth="1"/>
    <col min="5131" max="5131" width="11.6640625" style="7" customWidth="1"/>
    <col min="5132" max="5132" width="20.88671875" style="7" customWidth="1"/>
    <col min="5133" max="5133" width="10.6640625" style="7"/>
    <col min="5134" max="5134" width="3" style="7" customWidth="1"/>
    <col min="5135" max="5135" width="10.6640625" style="7"/>
    <col min="5136" max="5136" width="2.88671875" style="7" customWidth="1"/>
    <col min="5137" max="5137" width="11.6640625" style="7" customWidth="1"/>
    <col min="5138" max="5138" width="3.5546875" style="7" customWidth="1"/>
    <col min="5139" max="5139" width="12.109375" style="7" customWidth="1"/>
    <col min="5140" max="5140" width="4.6640625" style="7" customWidth="1"/>
    <col min="5141" max="5141" width="7" style="7" customWidth="1"/>
    <col min="5142" max="5142" width="10.6640625" style="7"/>
    <col min="5143" max="5144" width="9.6640625" style="7" customWidth="1"/>
    <col min="5145" max="5145" width="10.109375" style="7" customWidth="1"/>
    <col min="5146" max="5146" width="8.88671875" style="7" customWidth="1"/>
    <col min="5147" max="5147" width="9.6640625" style="7" customWidth="1"/>
    <col min="5148" max="5148" width="8.6640625" style="7" customWidth="1"/>
    <col min="5149" max="5149" width="9.33203125" style="7" customWidth="1"/>
    <col min="5150" max="5376" width="10.6640625" style="7"/>
    <col min="5377" max="5377" width="11.109375" style="7" customWidth="1"/>
    <col min="5378" max="5385" width="15.6640625" style="7" customWidth="1"/>
    <col min="5386" max="5386" width="11.109375" style="7" customWidth="1"/>
    <col min="5387" max="5387" width="11.6640625" style="7" customWidth="1"/>
    <col min="5388" max="5388" width="20.88671875" style="7" customWidth="1"/>
    <col min="5389" max="5389" width="10.6640625" style="7"/>
    <col min="5390" max="5390" width="3" style="7" customWidth="1"/>
    <col min="5391" max="5391" width="10.6640625" style="7"/>
    <col min="5392" max="5392" width="2.88671875" style="7" customWidth="1"/>
    <col min="5393" max="5393" width="11.6640625" style="7" customWidth="1"/>
    <col min="5394" max="5394" width="3.5546875" style="7" customWidth="1"/>
    <col min="5395" max="5395" width="12.109375" style="7" customWidth="1"/>
    <col min="5396" max="5396" width="4.6640625" style="7" customWidth="1"/>
    <col min="5397" max="5397" width="7" style="7" customWidth="1"/>
    <col min="5398" max="5398" width="10.6640625" style="7"/>
    <col min="5399" max="5400" width="9.6640625" style="7" customWidth="1"/>
    <col min="5401" max="5401" width="10.109375" style="7" customWidth="1"/>
    <col min="5402" max="5402" width="8.88671875" style="7" customWidth="1"/>
    <col min="5403" max="5403" width="9.6640625" style="7" customWidth="1"/>
    <col min="5404" max="5404" width="8.6640625" style="7" customWidth="1"/>
    <col min="5405" max="5405" width="9.33203125" style="7" customWidth="1"/>
    <col min="5406" max="5632" width="10.6640625" style="7"/>
    <col min="5633" max="5633" width="11.109375" style="7" customWidth="1"/>
    <col min="5634" max="5641" width="15.6640625" style="7" customWidth="1"/>
    <col min="5642" max="5642" width="11.109375" style="7" customWidth="1"/>
    <col min="5643" max="5643" width="11.6640625" style="7" customWidth="1"/>
    <col min="5644" max="5644" width="20.88671875" style="7" customWidth="1"/>
    <col min="5645" max="5645" width="10.6640625" style="7"/>
    <col min="5646" max="5646" width="3" style="7" customWidth="1"/>
    <col min="5647" max="5647" width="10.6640625" style="7"/>
    <col min="5648" max="5648" width="2.88671875" style="7" customWidth="1"/>
    <col min="5649" max="5649" width="11.6640625" style="7" customWidth="1"/>
    <col min="5650" max="5650" width="3.5546875" style="7" customWidth="1"/>
    <col min="5651" max="5651" width="12.109375" style="7" customWidth="1"/>
    <col min="5652" max="5652" width="4.6640625" style="7" customWidth="1"/>
    <col min="5653" max="5653" width="7" style="7" customWidth="1"/>
    <col min="5654" max="5654" width="10.6640625" style="7"/>
    <col min="5655" max="5656" width="9.6640625" style="7" customWidth="1"/>
    <col min="5657" max="5657" width="10.109375" style="7" customWidth="1"/>
    <col min="5658" max="5658" width="8.88671875" style="7" customWidth="1"/>
    <col min="5659" max="5659" width="9.6640625" style="7" customWidth="1"/>
    <col min="5660" max="5660" width="8.6640625" style="7" customWidth="1"/>
    <col min="5661" max="5661" width="9.33203125" style="7" customWidth="1"/>
    <col min="5662" max="5888" width="10.6640625" style="7"/>
    <col min="5889" max="5889" width="11.109375" style="7" customWidth="1"/>
    <col min="5890" max="5897" width="15.6640625" style="7" customWidth="1"/>
    <col min="5898" max="5898" width="11.109375" style="7" customWidth="1"/>
    <col min="5899" max="5899" width="11.6640625" style="7" customWidth="1"/>
    <col min="5900" max="5900" width="20.88671875" style="7" customWidth="1"/>
    <col min="5901" max="5901" width="10.6640625" style="7"/>
    <col min="5902" max="5902" width="3" style="7" customWidth="1"/>
    <col min="5903" max="5903" width="10.6640625" style="7"/>
    <col min="5904" max="5904" width="2.88671875" style="7" customWidth="1"/>
    <col min="5905" max="5905" width="11.6640625" style="7" customWidth="1"/>
    <col min="5906" max="5906" width="3.5546875" style="7" customWidth="1"/>
    <col min="5907" max="5907" width="12.109375" style="7" customWidth="1"/>
    <col min="5908" max="5908" width="4.6640625" style="7" customWidth="1"/>
    <col min="5909" max="5909" width="7" style="7" customWidth="1"/>
    <col min="5910" max="5910" width="10.6640625" style="7"/>
    <col min="5911" max="5912" width="9.6640625" style="7" customWidth="1"/>
    <col min="5913" max="5913" width="10.109375" style="7" customWidth="1"/>
    <col min="5914" max="5914" width="8.88671875" style="7" customWidth="1"/>
    <col min="5915" max="5915" width="9.6640625" style="7" customWidth="1"/>
    <col min="5916" max="5916" width="8.6640625" style="7" customWidth="1"/>
    <col min="5917" max="5917" width="9.33203125" style="7" customWidth="1"/>
    <col min="5918" max="6144" width="10.6640625" style="7"/>
    <col min="6145" max="6145" width="11.109375" style="7" customWidth="1"/>
    <col min="6146" max="6153" width="15.6640625" style="7" customWidth="1"/>
    <col min="6154" max="6154" width="11.109375" style="7" customWidth="1"/>
    <col min="6155" max="6155" width="11.6640625" style="7" customWidth="1"/>
    <col min="6156" max="6156" width="20.88671875" style="7" customWidth="1"/>
    <col min="6157" max="6157" width="10.6640625" style="7"/>
    <col min="6158" max="6158" width="3" style="7" customWidth="1"/>
    <col min="6159" max="6159" width="10.6640625" style="7"/>
    <col min="6160" max="6160" width="2.88671875" style="7" customWidth="1"/>
    <col min="6161" max="6161" width="11.6640625" style="7" customWidth="1"/>
    <col min="6162" max="6162" width="3.5546875" style="7" customWidth="1"/>
    <col min="6163" max="6163" width="12.109375" style="7" customWidth="1"/>
    <col min="6164" max="6164" width="4.6640625" style="7" customWidth="1"/>
    <col min="6165" max="6165" width="7" style="7" customWidth="1"/>
    <col min="6166" max="6166" width="10.6640625" style="7"/>
    <col min="6167" max="6168" width="9.6640625" style="7" customWidth="1"/>
    <col min="6169" max="6169" width="10.109375" style="7" customWidth="1"/>
    <col min="6170" max="6170" width="8.88671875" style="7" customWidth="1"/>
    <col min="6171" max="6171" width="9.6640625" style="7" customWidth="1"/>
    <col min="6172" max="6172" width="8.6640625" style="7" customWidth="1"/>
    <col min="6173" max="6173" width="9.33203125" style="7" customWidth="1"/>
    <col min="6174" max="6400" width="10.6640625" style="7"/>
    <col min="6401" max="6401" width="11.109375" style="7" customWidth="1"/>
    <col min="6402" max="6409" width="15.6640625" style="7" customWidth="1"/>
    <col min="6410" max="6410" width="11.109375" style="7" customWidth="1"/>
    <col min="6411" max="6411" width="11.6640625" style="7" customWidth="1"/>
    <col min="6412" max="6412" width="20.88671875" style="7" customWidth="1"/>
    <col min="6413" max="6413" width="10.6640625" style="7"/>
    <col min="6414" max="6414" width="3" style="7" customWidth="1"/>
    <col min="6415" max="6415" width="10.6640625" style="7"/>
    <col min="6416" max="6416" width="2.88671875" style="7" customWidth="1"/>
    <col min="6417" max="6417" width="11.6640625" style="7" customWidth="1"/>
    <col min="6418" max="6418" width="3.5546875" style="7" customWidth="1"/>
    <col min="6419" max="6419" width="12.109375" style="7" customWidth="1"/>
    <col min="6420" max="6420" width="4.6640625" style="7" customWidth="1"/>
    <col min="6421" max="6421" width="7" style="7" customWidth="1"/>
    <col min="6422" max="6422" width="10.6640625" style="7"/>
    <col min="6423" max="6424" width="9.6640625" style="7" customWidth="1"/>
    <col min="6425" max="6425" width="10.109375" style="7" customWidth="1"/>
    <col min="6426" max="6426" width="8.88671875" style="7" customWidth="1"/>
    <col min="6427" max="6427" width="9.6640625" style="7" customWidth="1"/>
    <col min="6428" max="6428" width="8.6640625" style="7" customWidth="1"/>
    <col min="6429" max="6429" width="9.33203125" style="7" customWidth="1"/>
    <col min="6430" max="6656" width="10.6640625" style="7"/>
    <col min="6657" max="6657" width="11.109375" style="7" customWidth="1"/>
    <col min="6658" max="6665" width="15.6640625" style="7" customWidth="1"/>
    <col min="6666" max="6666" width="11.109375" style="7" customWidth="1"/>
    <col min="6667" max="6667" width="11.6640625" style="7" customWidth="1"/>
    <col min="6668" max="6668" width="20.88671875" style="7" customWidth="1"/>
    <col min="6669" max="6669" width="10.6640625" style="7"/>
    <col min="6670" max="6670" width="3" style="7" customWidth="1"/>
    <col min="6671" max="6671" width="10.6640625" style="7"/>
    <col min="6672" max="6672" width="2.88671875" style="7" customWidth="1"/>
    <col min="6673" max="6673" width="11.6640625" style="7" customWidth="1"/>
    <col min="6674" max="6674" width="3.5546875" style="7" customWidth="1"/>
    <col min="6675" max="6675" width="12.109375" style="7" customWidth="1"/>
    <col min="6676" max="6676" width="4.6640625" style="7" customWidth="1"/>
    <col min="6677" max="6677" width="7" style="7" customWidth="1"/>
    <col min="6678" max="6678" width="10.6640625" style="7"/>
    <col min="6679" max="6680" width="9.6640625" style="7" customWidth="1"/>
    <col min="6681" max="6681" width="10.109375" style="7" customWidth="1"/>
    <col min="6682" max="6682" width="8.88671875" style="7" customWidth="1"/>
    <col min="6683" max="6683" width="9.6640625" style="7" customWidth="1"/>
    <col min="6684" max="6684" width="8.6640625" style="7" customWidth="1"/>
    <col min="6685" max="6685" width="9.33203125" style="7" customWidth="1"/>
    <col min="6686" max="6912" width="10.6640625" style="7"/>
    <col min="6913" max="6913" width="11.109375" style="7" customWidth="1"/>
    <col min="6914" max="6921" width="15.6640625" style="7" customWidth="1"/>
    <col min="6922" max="6922" width="11.109375" style="7" customWidth="1"/>
    <col min="6923" max="6923" width="11.6640625" style="7" customWidth="1"/>
    <col min="6924" max="6924" width="20.88671875" style="7" customWidth="1"/>
    <col min="6925" max="6925" width="10.6640625" style="7"/>
    <col min="6926" max="6926" width="3" style="7" customWidth="1"/>
    <col min="6927" max="6927" width="10.6640625" style="7"/>
    <col min="6928" max="6928" width="2.88671875" style="7" customWidth="1"/>
    <col min="6929" max="6929" width="11.6640625" style="7" customWidth="1"/>
    <col min="6930" max="6930" width="3.5546875" style="7" customWidth="1"/>
    <col min="6931" max="6931" width="12.109375" style="7" customWidth="1"/>
    <col min="6932" max="6932" width="4.6640625" style="7" customWidth="1"/>
    <col min="6933" max="6933" width="7" style="7" customWidth="1"/>
    <col min="6934" max="6934" width="10.6640625" style="7"/>
    <col min="6935" max="6936" width="9.6640625" style="7" customWidth="1"/>
    <col min="6937" max="6937" width="10.109375" style="7" customWidth="1"/>
    <col min="6938" max="6938" width="8.88671875" style="7" customWidth="1"/>
    <col min="6939" max="6939" width="9.6640625" style="7" customWidth="1"/>
    <col min="6940" max="6940" width="8.6640625" style="7" customWidth="1"/>
    <col min="6941" max="6941" width="9.33203125" style="7" customWidth="1"/>
    <col min="6942" max="7168" width="10.6640625" style="7"/>
    <col min="7169" max="7169" width="11.109375" style="7" customWidth="1"/>
    <col min="7170" max="7177" width="15.6640625" style="7" customWidth="1"/>
    <col min="7178" max="7178" width="11.109375" style="7" customWidth="1"/>
    <col min="7179" max="7179" width="11.6640625" style="7" customWidth="1"/>
    <col min="7180" max="7180" width="20.88671875" style="7" customWidth="1"/>
    <col min="7181" max="7181" width="10.6640625" style="7"/>
    <col min="7182" max="7182" width="3" style="7" customWidth="1"/>
    <col min="7183" max="7183" width="10.6640625" style="7"/>
    <col min="7184" max="7184" width="2.88671875" style="7" customWidth="1"/>
    <col min="7185" max="7185" width="11.6640625" style="7" customWidth="1"/>
    <col min="7186" max="7186" width="3.5546875" style="7" customWidth="1"/>
    <col min="7187" max="7187" width="12.109375" style="7" customWidth="1"/>
    <col min="7188" max="7188" width="4.6640625" style="7" customWidth="1"/>
    <col min="7189" max="7189" width="7" style="7" customWidth="1"/>
    <col min="7190" max="7190" width="10.6640625" style="7"/>
    <col min="7191" max="7192" width="9.6640625" style="7" customWidth="1"/>
    <col min="7193" max="7193" width="10.109375" style="7" customWidth="1"/>
    <col min="7194" max="7194" width="8.88671875" style="7" customWidth="1"/>
    <col min="7195" max="7195" width="9.6640625" style="7" customWidth="1"/>
    <col min="7196" max="7196" width="8.6640625" style="7" customWidth="1"/>
    <col min="7197" max="7197" width="9.33203125" style="7" customWidth="1"/>
    <col min="7198" max="7424" width="10.6640625" style="7"/>
    <col min="7425" max="7425" width="11.109375" style="7" customWidth="1"/>
    <col min="7426" max="7433" width="15.6640625" style="7" customWidth="1"/>
    <col min="7434" max="7434" width="11.109375" style="7" customWidth="1"/>
    <col min="7435" max="7435" width="11.6640625" style="7" customWidth="1"/>
    <col min="7436" max="7436" width="20.88671875" style="7" customWidth="1"/>
    <col min="7437" max="7437" width="10.6640625" style="7"/>
    <col min="7438" max="7438" width="3" style="7" customWidth="1"/>
    <col min="7439" max="7439" width="10.6640625" style="7"/>
    <col min="7440" max="7440" width="2.88671875" style="7" customWidth="1"/>
    <col min="7441" max="7441" width="11.6640625" style="7" customWidth="1"/>
    <col min="7442" max="7442" width="3.5546875" style="7" customWidth="1"/>
    <col min="7443" max="7443" width="12.109375" style="7" customWidth="1"/>
    <col min="7444" max="7444" width="4.6640625" style="7" customWidth="1"/>
    <col min="7445" max="7445" width="7" style="7" customWidth="1"/>
    <col min="7446" max="7446" width="10.6640625" style="7"/>
    <col min="7447" max="7448" width="9.6640625" style="7" customWidth="1"/>
    <col min="7449" max="7449" width="10.109375" style="7" customWidth="1"/>
    <col min="7450" max="7450" width="8.88671875" style="7" customWidth="1"/>
    <col min="7451" max="7451" width="9.6640625" style="7" customWidth="1"/>
    <col min="7452" max="7452" width="8.6640625" style="7" customWidth="1"/>
    <col min="7453" max="7453" width="9.33203125" style="7" customWidth="1"/>
    <col min="7454" max="7680" width="10.6640625" style="7"/>
    <col min="7681" max="7681" width="11.109375" style="7" customWidth="1"/>
    <col min="7682" max="7689" width="15.6640625" style="7" customWidth="1"/>
    <col min="7690" max="7690" width="11.109375" style="7" customWidth="1"/>
    <col min="7691" max="7691" width="11.6640625" style="7" customWidth="1"/>
    <col min="7692" max="7692" width="20.88671875" style="7" customWidth="1"/>
    <col min="7693" max="7693" width="10.6640625" style="7"/>
    <col min="7694" max="7694" width="3" style="7" customWidth="1"/>
    <col min="7695" max="7695" width="10.6640625" style="7"/>
    <col min="7696" max="7696" width="2.88671875" style="7" customWidth="1"/>
    <col min="7697" max="7697" width="11.6640625" style="7" customWidth="1"/>
    <col min="7698" max="7698" width="3.5546875" style="7" customWidth="1"/>
    <col min="7699" max="7699" width="12.109375" style="7" customWidth="1"/>
    <col min="7700" max="7700" width="4.6640625" style="7" customWidth="1"/>
    <col min="7701" max="7701" width="7" style="7" customWidth="1"/>
    <col min="7702" max="7702" width="10.6640625" style="7"/>
    <col min="7703" max="7704" width="9.6640625" style="7" customWidth="1"/>
    <col min="7705" max="7705" width="10.109375" style="7" customWidth="1"/>
    <col min="7706" max="7706" width="8.88671875" style="7" customWidth="1"/>
    <col min="7707" max="7707" width="9.6640625" style="7" customWidth="1"/>
    <col min="7708" max="7708" width="8.6640625" style="7" customWidth="1"/>
    <col min="7709" max="7709" width="9.33203125" style="7" customWidth="1"/>
    <col min="7710" max="7936" width="10.6640625" style="7"/>
    <col min="7937" max="7937" width="11.109375" style="7" customWidth="1"/>
    <col min="7938" max="7945" width="15.6640625" style="7" customWidth="1"/>
    <col min="7946" max="7946" width="11.109375" style="7" customWidth="1"/>
    <col min="7947" max="7947" width="11.6640625" style="7" customWidth="1"/>
    <col min="7948" max="7948" width="20.88671875" style="7" customWidth="1"/>
    <col min="7949" max="7949" width="10.6640625" style="7"/>
    <col min="7950" max="7950" width="3" style="7" customWidth="1"/>
    <col min="7951" max="7951" width="10.6640625" style="7"/>
    <col min="7952" max="7952" width="2.88671875" style="7" customWidth="1"/>
    <col min="7953" max="7953" width="11.6640625" style="7" customWidth="1"/>
    <col min="7954" max="7954" width="3.5546875" style="7" customWidth="1"/>
    <col min="7955" max="7955" width="12.109375" style="7" customWidth="1"/>
    <col min="7956" max="7956" width="4.6640625" style="7" customWidth="1"/>
    <col min="7957" max="7957" width="7" style="7" customWidth="1"/>
    <col min="7958" max="7958" width="10.6640625" style="7"/>
    <col min="7959" max="7960" width="9.6640625" style="7" customWidth="1"/>
    <col min="7961" max="7961" width="10.109375" style="7" customWidth="1"/>
    <col min="7962" max="7962" width="8.88671875" style="7" customWidth="1"/>
    <col min="7963" max="7963" width="9.6640625" style="7" customWidth="1"/>
    <col min="7964" max="7964" width="8.6640625" style="7" customWidth="1"/>
    <col min="7965" max="7965" width="9.33203125" style="7" customWidth="1"/>
    <col min="7966" max="8192" width="10.6640625" style="7"/>
    <col min="8193" max="8193" width="11.109375" style="7" customWidth="1"/>
    <col min="8194" max="8201" width="15.6640625" style="7" customWidth="1"/>
    <col min="8202" max="8202" width="11.109375" style="7" customWidth="1"/>
    <col min="8203" max="8203" width="11.6640625" style="7" customWidth="1"/>
    <col min="8204" max="8204" width="20.88671875" style="7" customWidth="1"/>
    <col min="8205" max="8205" width="10.6640625" style="7"/>
    <col min="8206" max="8206" width="3" style="7" customWidth="1"/>
    <col min="8207" max="8207" width="10.6640625" style="7"/>
    <col min="8208" max="8208" width="2.88671875" style="7" customWidth="1"/>
    <col min="8209" max="8209" width="11.6640625" style="7" customWidth="1"/>
    <col min="8210" max="8210" width="3.5546875" style="7" customWidth="1"/>
    <col min="8211" max="8211" width="12.109375" style="7" customWidth="1"/>
    <col min="8212" max="8212" width="4.6640625" style="7" customWidth="1"/>
    <col min="8213" max="8213" width="7" style="7" customWidth="1"/>
    <col min="8214" max="8214" width="10.6640625" style="7"/>
    <col min="8215" max="8216" width="9.6640625" style="7" customWidth="1"/>
    <col min="8217" max="8217" width="10.109375" style="7" customWidth="1"/>
    <col min="8218" max="8218" width="8.88671875" style="7" customWidth="1"/>
    <col min="8219" max="8219" width="9.6640625" style="7" customWidth="1"/>
    <col min="8220" max="8220" width="8.6640625" style="7" customWidth="1"/>
    <col min="8221" max="8221" width="9.33203125" style="7" customWidth="1"/>
    <col min="8222" max="8448" width="10.6640625" style="7"/>
    <col min="8449" max="8449" width="11.109375" style="7" customWidth="1"/>
    <col min="8450" max="8457" width="15.6640625" style="7" customWidth="1"/>
    <col min="8458" max="8458" width="11.109375" style="7" customWidth="1"/>
    <col min="8459" max="8459" width="11.6640625" style="7" customWidth="1"/>
    <col min="8460" max="8460" width="20.88671875" style="7" customWidth="1"/>
    <col min="8461" max="8461" width="10.6640625" style="7"/>
    <col min="8462" max="8462" width="3" style="7" customWidth="1"/>
    <col min="8463" max="8463" width="10.6640625" style="7"/>
    <col min="8464" max="8464" width="2.88671875" style="7" customWidth="1"/>
    <col min="8465" max="8465" width="11.6640625" style="7" customWidth="1"/>
    <col min="8466" max="8466" width="3.5546875" style="7" customWidth="1"/>
    <col min="8467" max="8467" width="12.109375" style="7" customWidth="1"/>
    <col min="8468" max="8468" width="4.6640625" style="7" customWidth="1"/>
    <col min="8469" max="8469" width="7" style="7" customWidth="1"/>
    <col min="8470" max="8470" width="10.6640625" style="7"/>
    <col min="8471" max="8472" width="9.6640625" style="7" customWidth="1"/>
    <col min="8473" max="8473" width="10.109375" style="7" customWidth="1"/>
    <col min="8474" max="8474" width="8.88671875" style="7" customWidth="1"/>
    <col min="8475" max="8475" width="9.6640625" style="7" customWidth="1"/>
    <col min="8476" max="8476" width="8.6640625" style="7" customWidth="1"/>
    <col min="8477" max="8477" width="9.33203125" style="7" customWidth="1"/>
    <col min="8478" max="8704" width="10.6640625" style="7"/>
    <col min="8705" max="8705" width="11.109375" style="7" customWidth="1"/>
    <col min="8706" max="8713" width="15.6640625" style="7" customWidth="1"/>
    <col min="8714" max="8714" width="11.109375" style="7" customWidth="1"/>
    <col min="8715" max="8715" width="11.6640625" style="7" customWidth="1"/>
    <col min="8716" max="8716" width="20.88671875" style="7" customWidth="1"/>
    <col min="8717" max="8717" width="10.6640625" style="7"/>
    <col min="8718" max="8718" width="3" style="7" customWidth="1"/>
    <col min="8719" max="8719" width="10.6640625" style="7"/>
    <col min="8720" max="8720" width="2.88671875" style="7" customWidth="1"/>
    <col min="8721" max="8721" width="11.6640625" style="7" customWidth="1"/>
    <col min="8722" max="8722" width="3.5546875" style="7" customWidth="1"/>
    <col min="8723" max="8723" width="12.109375" style="7" customWidth="1"/>
    <col min="8724" max="8724" width="4.6640625" style="7" customWidth="1"/>
    <col min="8725" max="8725" width="7" style="7" customWidth="1"/>
    <col min="8726" max="8726" width="10.6640625" style="7"/>
    <col min="8727" max="8728" width="9.6640625" style="7" customWidth="1"/>
    <col min="8729" max="8729" width="10.109375" style="7" customWidth="1"/>
    <col min="8730" max="8730" width="8.88671875" style="7" customWidth="1"/>
    <col min="8731" max="8731" width="9.6640625" style="7" customWidth="1"/>
    <col min="8732" max="8732" width="8.6640625" style="7" customWidth="1"/>
    <col min="8733" max="8733" width="9.33203125" style="7" customWidth="1"/>
    <col min="8734" max="8960" width="10.6640625" style="7"/>
    <col min="8961" max="8961" width="11.109375" style="7" customWidth="1"/>
    <col min="8962" max="8969" width="15.6640625" style="7" customWidth="1"/>
    <col min="8970" max="8970" width="11.109375" style="7" customWidth="1"/>
    <col min="8971" max="8971" width="11.6640625" style="7" customWidth="1"/>
    <col min="8972" max="8972" width="20.88671875" style="7" customWidth="1"/>
    <col min="8973" max="8973" width="10.6640625" style="7"/>
    <col min="8974" max="8974" width="3" style="7" customWidth="1"/>
    <col min="8975" max="8975" width="10.6640625" style="7"/>
    <col min="8976" max="8976" width="2.88671875" style="7" customWidth="1"/>
    <col min="8977" max="8977" width="11.6640625" style="7" customWidth="1"/>
    <col min="8978" max="8978" width="3.5546875" style="7" customWidth="1"/>
    <col min="8979" max="8979" width="12.109375" style="7" customWidth="1"/>
    <col min="8980" max="8980" width="4.6640625" style="7" customWidth="1"/>
    <col min="8981" max="8981" width="7" style="7" customWidth="1"/>
    <col min="8982" max="8982" width="10.6640625" style="7"/>
    <col min="8983" max="8984" width="9.6640625" style="7" customWidth="1"/>
    <col min="8985" max="8985" width="10.109375" style="7" customWidth="1"/>
    <col min="8986" max="8986" width="8.88671875" style="7" customWidth="1"/>
    <col min="8987" max="8987" width="9.6640625" style="7" customWidth="1"/>
    <col min="8988" max="8988" width="8.6640625" style="7" customWidth="1"/>
    <col min="8989" max="8989" width="9.33203125" style="7" customWidth="1"/>
    <col min="8990" max="9216" width="10.6640625" style="7"/>
    <col min="9217" max="9217" width="11.109375" style="7" customWidth="1"/>
    <col min="9218" max="9225" width="15.6640625" style="7" customWidth="1"/>
    <col min="9226" max="9226" width="11.109375" style="7" customWidth="1"/>
    <col min="9227" max="9227" width="11.6640625" style="7" customWidth="1"/>
    <col min="9228" max="9228" width="20.88671875" style="7" customWidth="1"/>
    <col min="9229" max="9229" width="10.6640625" style="7"/>
    <col min="9230" max="9230" width="3" style="7" customWidth="1"/>
    <col min="9231" max="9231" width="10.6640625" style="7"/>
    <col min="9232" max="9232" width="2.88671875" style="7" customWidth="1"/>
    <col min="9233" max="9233" width="11.6640625" style="7" customWidth="1"/>
    <col min="9234" max="9234" width="3.5546875" style="7" customWidth="1"/>
    <col min="9235" max="9235" width="12.109375" style="7" customWidth="1"/>
    <col min="9236" max="9236" width="4.6640625" style="7" customWidth="1"/>
    <col min="9237" max="9237" width="7" style="7" customWidth="1"/>
    <col min="9238" max="9238" width="10.6640625" style="7"/>
    <col min="9239" max="9240" width="9.6640625" style="7" customWidth="1"/>
    <col min="9241" max="9241" width="10.109375" style="7" customWidth="1"/>
    <col min="9242" max="9242" width="8.88671875" style="7" customWidth="1"/>
    <col min="9243" max="9243" width="9.6640625" style="7" customWidth="1"/>
    <col min="9244" max="9244" width="8.6640625" style="7" customWidth="1"/>
    <col min="9245" max="9245" width="9.33203125" style="7" customWidth="1"/>
    <col min="9246" max="9472" width="10.6640625" style="7"/>
    <col min="9473" max="9473" width="11.109375" style="7" customWidth="1"/>
    <col min="9474" max="9481" width="15.6640625" style="7" customWidth="1"/>
    <col min="9482" max="9482" width="11.109375" style="7" customWidth="1"/>
    <col min="9483" max="9483" width="11.6640625" style="7" customWidth="1"/>
    <col min="9484" max="9484" width="20.88671875" style="7" customWidth="1"/>
    <col min="9485" max="9485" width="10.6640625" style="7"/>
    <col min="9486" max="9486" width="3" style="7" customWidth="1"/>
    <col min="9487" max="9487" width="10.6640625" style="7"/>
    <col min="9488" max="9488" width="2.88671875" style="7" customWidth="1"/>
    <col min="9489" max="9489" width="11.6640625" style="7" customWidth="1"/>
    <col min="9490" max="9490" width="3.5546875" style="7" customWidth="1"/>
    <col min="9491" max="9491" width="12.109375" style="7" customWidth="1"/>
    <col min="9492" max="9492" width="4.6640625" style="7" customWidth="1"/>
    <col min="9493" max="9493" width="7" style="7" customWidth="1"/>
    <col min="9494" max="9494" width="10.6640625" style="7"/>
    <col min="9495" max="9496" width="9.6640625" style="7" customWidth="1"/>
    <col min="9497" max="9497" width="10.109375" style="7" customWidth="1"/>
    <col min="9498" max="9498" width="8.88671875" style="7" customWidth="1"/>
    <col min="9499" max="9499" width="9.6640625" style="7" customWidth="1"/>
    <col min="9500" max="9500" width="8.6640625" style="7" customWidth="1"/>
    <col min="9501" max="9501" width="9.33203125" style="7" customWidth="1"/>
    <col min="9502" max="9728" width="10.6640625" style="7"/>
    <col min="9729" max="9729" width="11.109375" style="7" customWidth="1"/>
    <col min="9730" max="9737" width="15.6640625" style="7" customWidth="1"/>
    <col min="9738" max="9738" width="11.109375" style="7" customWidth="1"/>
    <col min="9739" max="9739" width="11.6640625" style="7" customWidth="1"/>
    <col min="9740" max="9740" width="20.88671875" style="7" customWidth="1"/>
    <col min="9741" max="9741" width="10.6640625" style="7"/>
    <col min="9742" max="9742" width="3" style="7" customWidth="1"/>
    <col min="9743" max="9743" width="10.6640625" style="7"/>
    <col min="9744" max="9744" width="2.88671875" style="7" customWidth="1"/>
    <col min="9745" max="9745" width="11.6640625" style="7" customWidth="1"/>
    <col min="9746" max="9746" width="3.5546875" style="7" customWidth="1"/>
    <col min="9747" max="9747" width="12.109375" style="7" customWidth="1"/>
    <col min="9748" max="9748" width="4.6640625" style="7" customWidth="1"/>
    <col min="9749" max="9749" width="7" style="7" customWidth="1"/>
    <col min="9750" max="9750" width="10.6640625" style="7"/>
    <col min="9751" max="9752" width="9.6640625" style="7" customWidth="1"/>
    <col min="9753" max="9753" width="10.109375" style="7" customWidth="1"/>
    <col min="9754" max="9754" width="8.88671875" style="7" customWidth="1"/>
    <col min="9755" max="9755" width="9.6640625" style="7" customWidth="1"/>
    <col min="9756" max="9756" width="8.6640625" style="7" customWidth="1"/>
    <col min="9757" max="9757" width="9.33203125" style="7" customWidth="1"/>
    <col min="9758" max="9984" width="10.6640625" style="7"/>
    <col min="9985" max="9985" width="11.109375" style="7" customWidth="1"/>
    <col min="9986" max="9993" width="15.6640625" style="7" customWidth="1"/>
    <col min="9994" max="9994" width="11.109375" style="7" customWidth="1"/>
    <col min="9995" max="9995" width="11.6640625" style="7" customWidth="1"/>
    <col min="9996" max="9996" width="20.88671875" style="7" customWidth="1"/>
    <col min="9997" max="9997" width="10.6640625" style="7"/>
    <col min="9998" max="9998" width="3" style="7" customWidth="1"/>
    <col min="9999" max="9999" width="10.6640625" style="7"/>
    <col min="10000" max="10000" width="2.88671875" style="7" customWidth="1"/>
    <col min="10001" max="10001" width="11.6640625" style="7" customWidth="1"/>
    <col min="10002" max="10002" width="3.5546875" style="7" customWidth="1"/>
    <col min="10003" max="10003" width="12.109375" style="7" customWidth="1"/>
    <col min="10004" max="10004" width="4.6640625" style="7" customWidth="1"/>
    <col min="10005" max="10005" width="7" style="7" customWidth="1"/>
    <col min="10006" max="10006" width="10.6640625" style="7"/>
    <col min="10007" max="10008" width="9.6640625" style="7" customWidth="1"/>
    <col min="10009" max="10009" width="10.109375" style="7" customWidth="1"/>
    <col min="10010" max="10010" width="8.88671875" style="7" customWidth="1"/>
    <col min="10011" max="10011" width="9.6640625" style="7" customWidth="1"/>
    <col min="10012" max="10012" width="8.6640625" style="7" customWidth="1"/>
    <col min="10013" max="10013" width="9.33203125" style="7" customWidth="1"/>
    <col min="10014" max="10240" width="10.6640625" style="7"/>
    <col min="10241" max="10241" width="11.109375" style="7" customWidth="1"/>
    <col min="10242" max="10249" width="15.6640625" style="7" customWidth="1"/>
    <col min="10250" max="10250" width="11.109375" style="7" customWidth="1"/>
    <col min="10251" max="10251" width="11.6640625" style="7" customWidth="1"/>
    <col min="10252" max="10252" width="20.88671875" style="7" customWidth="1"/>
    <col min="10253" max="10253" width="10.6640625" style="7"/>
    <col min="10254" max="10254" width="3" style="7" customWidth="1"/>
    <col min="10255" max="10255" width="10.6640625" style="7"/>
    <col min="10256" max="10256" width="2.88671875" style="7" customWidth="1"/>
    <col min="10257" max="10257" width="11.6640625" style="7" customWidth="1"/>
    <col min="10258" max="10258" width="3.5546875" style="7" customWidth="1"/>
    <col min="10259" max="10259" width="12.109375" style="7" customWidth="1"/>
    <col min="10260" max="10260" width="4.6640625" style="7" customWidth="1"/>
    <col min="10261" max="10261" width="7" style="7" customWidth="1"/>
    <col min="10262" max="10262" width="10.6640625" style="7"/>
    <col min="10263" max="10264" width="9.6640625" style="7" customWidth="1"/>
    <col min="10265" max="10265" width="10.109375" style="7" customWidth="1"/>
    <col min="10266" max="10266" width="8.88671875" style="7" customWidth="1"/>
    <col min="10267" max="10267" width="9.6640625" style="7" customWidth="1"/>
    <col min="10268" max="10268" width="8.6640625" style="7" customWidth="1"/>
    <col min="10269" max="10269" width="9.33203125" style="7" customWidth="1"/>
    <col min="10270" max="10496" width="10.6640625" style="7"/>
    <col min="10497" max="10497" width="11.109375" style="7" customWidth="1"/>
    <col min="10498" max="10505" width="15.6640625" style="7" customWidth="1"/>
    <col min="10506" max="10506" width="11.109375" style="7" customWidth="1"/>
    <col min="10507" max="10507" width="11.6640625" style="7" customWidth="1"/>
    <col min="10508" max="10508" width="20.88671875" style="7" customWidth="1"/>
    <col min="10509" max="10509" width="10.6640625" style="7"/>
    <col min="10510" max="10510" width="3" style="7" customWidth="1"/>
    <col min="10511" max="10511" width="10.6640625" style="7"/>
    <col min="10512" max="10512" width="2.88671875" style="7" customWidth="1"/>
    <col min="10513" max="10513" width="11.6640625" style="7" customWidth="1"/>
    <col min="10514" max="10514" width="3.5546875" style="7" customWidth="1"/>
    <col min="10515" max="10515" width="12.109375" style="7" customWidth="1"/>
    <col min="10516" max="10516" width="4.6640625" style="7" customWidth="1"/>
    <col min="10517" max="10517" width="7" style="7" customWidth="1"/>
    <col min="10518" max="10518" width="10.6640625" style="7"/>
    <col min="10519" max="10520" width="9.6640625" style="7" customWidth="1"/>
    <col min="10521" max="10521" width="10.109375" style="7" customWidth="1"/>
    <col min="10522" max="10522" width="8.88671875" style="7" customWidth="1"/>
    <col min="10523" max="10523" width="9.6640625" style="7" customWidth="1"/>
    <col min="10524" max="10524" width="8.6640625" style="7" customWidth="1"/>
    <col min="10525" max="10525" width="9.33203125" style="7" customWidth="1"/>
    <col min="10526" max="10752" width="10.6640625" style="7"/>
    <col min="10753" max="10753" width="11.109375" style="7" customWidth="1"/>
    <col min="10754" max="10761" width="15.6640625" style="7" customWidth="1"/>
    <col min="10762" max="10762" width="11.109375" style="7" customWidth="1"/>
    <col min="10763" max="10763" width="11.6640625" style="7" customWidth="1"/>
    <col min="10764" max="10764" width="20.88671875" style="7" customWidth="1"/>
    <col min="10765" max="10765" width="10.6640625" style="7"/>
    <col min="10766" max="10766" width="3" style="7" customWidth="1"/>
    <col min="10767" max="10767" width="10.6640625" style="7"/>
    <col min="10768" max="10768" width="2.88671875" style="7" customWidth="1"/>
    <col min="10769" max="10769" width="11.6640625" style="7" customWidth="1"/>
    <col min="10770" max="10770" width="3.5546875" style="7" customWidth="1"/>
    <col min="10771" max="10771" width="12.109375" style="7" customWidth="1"/>
    <col min="10772" max="10772" width="4.6640625" style="7" customWidth="1"/>
    <col min="10773" max="10773" width="7" style="7" customWidth="1"/>
    <col min="10774" max="10774" width="10.6640625" style="7"/>
    <col min="10775" max="10776" width="9.6640625" style="7" customWidth="1"/>
    <col min="10777" max="10777" width="10.109375" style="7" customWidth="1"/>
    <col min="10778" max="10778" width="8.88671875" style="7" customWidth="1"/>
    <col min="10779" max="10779" width="9.6640625" style="7" customWidth="1"/>
    <col min="10780" max="10780" width="8.6640625" style="7" customWidth="1"/>
    <col min="10781" max="10781" width="9.33203125" style="7" customWidth="1"/>
    <col min="10782" max="11008" width="10.6640625" style="7"/>
    <col min="11009" max="11009" width="11.109375" style="7" customWidth="1"/>
    <col min="11010" max="11017" width="15.6640625" style="7" customWidth="1"/>
    <col min="11018" max="11018" width="11.109375" style="7" customWidth="1"/>
    <col min="11019" max="11019" width="11.6640625" style="7" customWidth="1"/>
    <col min="11020" max="11020" width="20.88671875" style="7" customWidth="1"/>
    <col min="11021" max="11021" width="10.6640625" style="7"/>
    <col min="11022" max="11022" width="3" style="7" customWidth="1"/>
    <col min="11023" max="11023" width="10.6640625" style="7"/>
    <col min="11024" max="11024" width="2.88671875" style="7" customWidth="1"/>
    <col min="11025" max="11025" width="11.6640625" style="7" customWidth="1"/>
    <col min="11026" max="11026" width="3.5546875" style="7" customWidth="1"/>
    <col min="11027" max="11027" width="12.109375" style="7" customWidth="1"/>
    <col min="11028" max="11028" width="4.6640625" style="7" customWidth="1"/>
    <col min="11029" max="11029" width="7" style="7" customWidth="1"/>
    <col min="11030" max="11030" width="10.6640625" style="7"/>
    <col min="11031" max="11032" width="9.6640625" style="7" customWidth="1"/>
    <col min="11033" max="11033" width="10.109375" style="7" customWidth="1"/>
    <col min="11034" max="11034" width="8.88671875" style="7" customWidth="1"/>
    <col min="11035" max="11035" width="9.6640625" style="7" customWidth="1"/>
    <col min="11036" max="11036" width="8.6640625" style="7" customWidth="1"/>
    <col min="11037" max="11037" width="9.33203125" style="7" customWidth="1"/>
    <col min="11038" max="11264" width="10.6640625" style="7"/>
    <col min="11265" max="11265" width="11.109375" style="7" customWidth="1"/>
    <col min="11266" max="11273" width="15.6640625" style="7" customWidth="1"/>
    <col min="11274" max="11274" width="11.109375" style="7" customWidth="1"/>
    <col min="11275" max="11275" width="11.6640625" style="7" customWidth="1"/>
    <col min="11276" max="11276" width="20.88671875" style="7" customWidth="1"/>
    <col min="11277" max="11277" width="10.6640625" style="7"/>
    <col min="11278" max="11278" width="3" style="7" customWidth="1"/>
    <col min="11279" max="11279" width="10.6640625" style="7"/>
    <col min="11280" max="11280" width="2.88671875" style="7" customWidth="1"/>
    <col min="11281" max="11281" width="11.6640625" style="7" customWidth="1"/>
    <col min="11282" max="11282" width="3.5546875" style="7" customWidth="1"/>
    <col min="11283" max="11283" width="12.109375" style="7" customWidth="1"/>
    <col min="11284" max="11284" width="4.6640625" style="7" customWidth="1"/>
    <col min="11285" max="11285" width="7" style="7" customWidth="1"/>
    <col min="11286" max="11286" width="10.6640625" style="7"/>
    <col min="11287" max="11288" width="9.6640625" style="7" customWidth="1"/>
    <col min="11289" max="11289" width="10.109375" style="7" customWidth="1"/>
    <col min="11290" max="11290" width="8.88671875" style="7" customWidth="1"/>
    <col min="11291" max="11291" width="9.6640625" style="7" customWidth="1"/>
    <col min="11292" max="11292" width="8.6640625" style="7" customWidth="1"/>
    <col min="11293" max="11293" width="9.33203125" style="7" customWidth="1"/>
    <col min="11294" max="11520" width="10.6640625" style="7"/>
    <col min="11521" max="11521" width="11.109375" style="7" customWidth="1"/>
    <col min="11522" max="11529" width="15.6640625" style="7" customWidth="1"/>
    <col min="11530" max="11530" width="11.109375" style="7" customWidth="1"/>
    <col min="11531" max="11531" width="11.6640625" style="7" customWidth="1"/>
    <col min="11532" max="11532" width="20.88671875" style="7" customWidth="1"/>
    <col min="11533" max="11533" width="10.6640625" style="7"/>
    <col min="11534" max="11534" width="3" style="7" customWidth="1"/>
    <col min="11535" max="11535" width="10.6640625" style="7"/>
    <col min="11536" max="11536" width="2.88671875" style="7" customWidth="1"/>
    <col min="11537" max="11537" width="11.6640625" style="7" customWidth="1"/>
    <col min="11538" max="11538" width="3.5546875" style="7" customWidth="1"/>
    <col min="11539" max="11539" width="12.109375" style="7" customWidth="1"/>
    <col min="11540" max="11540" width="4.6640625" style="7" customWidth="1"/>
    <col min="11541" max="11541" width="7" style="7" customWidth="1"/>
    <col min="11542" max="11542" width="10.6640625" style="7"/>
    <col min="11543" max="11544" width="9.6640625" style="7" customWidth="1"/>
    <col min="11545" max="11545" width="10.109375" style="7" customWidth="1"/>
    <col min="11546" max="11546" width="8.88671875" style="7" customWidth="1"/>
    <col min="11547" max="11547" width="9.6640625" style="7" customWidth="1"/>
    <col min="11548" max="11548" width="8.6640625" style="7" customWidth="1"/>
    <col min="11549" max="11549" width="9.33203125" style="7" customWidth="1"/>
    <col min="11550" max="11776" width="10.6640625" style="7"/>
    <col min="11777" max="11777" width="11.109375" style="7" customWidth="1"/>
    <col min="11778" max="11785" width="15.6640625" style="7" customWidth="1"/>
    <col min="11786" max="11786" width="11.109375" style="7" customWidth="1"/>
    <col min="11787" max="11787" width="11.6640625" style="7" customWidth="1"/>
    <col min="11788" max="11788" width="20.88671875" style="7" customWidth="1"/>
    <col min="11789" max="11789" width="10.6640625" style="7"/>
    <col min="11790" max="11790" width="3" style="7" customWidth="1"/>
    <col min="11791" max="11791" width="10.6640625" style="7"/>
    <col min="11792" max="11792" width="2.88671875" style="7" customWidth="1"/>
    <col min="11793" max="11793" width="11.6640625" style="7" customWidth="1"/>
    <col min="11794" max="11794" width="3.5546875" style="7" customWidth="1"/>
    <col min="11795" max="11795" width="12.109375" style="7" customWidth="1"/>
    <col min="11796" max="11796" width="4.6640625" style="7" customWidth="1"/>
    <col min="11797" max="11797" width="7" style="7" customWidth="1"/>
    <col min="11798" max="11798" width="10.6640625" style="7"/>
    <col min="11799" max="11800" width="9.6640625" style="7" customWidth="1"/>
    <col min="11801" max="11801" width="10.109375" style="7" customWidth="1"/>
    <col min="11802" max="11802" width="8.88671875" style="7" customWidth="1"/>
    <col min="11803" max="11803" width="9.6640625" style="7" customWidth="1"/>
    <col min="11804" max="11804" width="8.6640625" style="7" customWidth="1"/>
    <col min="11805" max="11805" width="9.33203125" style="7" customWidth="1"/>
    <col min="11806" max="12032" width="10.6640625" style="7"/>
    <col min="12033" max="12033" width="11.109375" style="7" customWidth="1"/>
    <col min="12034" max="12041" width="15.6640625" style="7" customWidth="1"/>
    <col min="12042" max="12042" width="11.109375" style="7" customWidth="1"/>
    <col min="12043" max="12043" width="11.6640625" style="7" customWidth="1"/>
    <col min="12044" max="12044" width="20.88671875" style="7" customWidth="1"/>
    <col min="12045" max="12045" width="10.6640625" style="7"/>
    <col min="12046" max="12046" width="3" style="7" customWidth="1"/>
    <col min="12047" max="12047" width="10.6640625" style="7"/>
    <col min="12048" max="12048" width="2.88671875" style="7" customWidth="1"/>
    <col min="12049" max="12049" width="11.6640625" style="7" customWidth="1"/>
    <col min="12050" max="12050" width="3.5546875" style="7" customWidth="1"/>
    <col min="12051" max="12051" width="12.109375" style="7" customWidth="1"/>
    <col min="12052" max="12052" width="4.6640625" style="7" customWidth="1"/>
    <col min="12053" max="12053" width="7" style="7" customWidth="1"/>
    <col min="12054" max="12054" width="10.6640625" style="7"/>
    <col min="12055" max="12056" width="9.6640625" style="7" customWidth="1"/>
    <col min="12057" max="12057" width="10.109375" style="7" customWidth="1"/>
    <col min="12058" max="12058" width="8.88671875" style="7" customWidth="1"/>
    <col min="12059" max="12059" width="9.6640625" style="7" customWidth="1"/>
    <col min="12060" max="12060" width="8.6640625" style="7" customWidth="1"/>
    <col min="12061" max="12061" width="9.33203125" style="7" customWidth="1"/>
    <col min="12062" max="12288" width="10.6640625" style="7"/>
    <col min="12289" max="12289" width="11.109375" style="7" customWidth="1"/>
    <col min="12290" max="12297" width="15.6640625" style="7" customWidth="1"/>
    <col min="12298" max="12298" width="11.109375" style="7" customWidth="1"/>
    <col min="12299" max="12299" width="11.6640625" style="7" customWidth="1"/>
    <col min="12300" max="12300" width="20.88671875" style="7" customWidth="1"/>
    <col min="12301" max="12301" width="10.6640625" style="7"/>
    <col min="12302" max="12302" width="3" style="7" customWidth="1"/>
    <col min="12303" max="12303" width="10.6640625" style="7"/>
    <col min="12304" max="12304" width="2.88671875" style="7" customWidth="1"/>
    <col min="12305" max="12305" width="11.6640625" style="7" customWidth="1"/>
    <col min="12306" max="12306" width="3.5546875" style="7" customWidth="1"/>
    <col min="12307" max="12307" width="12.109375" style="7" customWidth="1"/>
    <col min="12308" max="12308" width="4.6640625" style="7" customWidth="1"/>
    <col min="12309" max="12309" width="7" style="7" customWidth="1"/>
    <col min="12310" max="12310" width="10.6640625" style="7"/>
    <col min="12311" max="12312" width="9.6640625" style="7" customWidth="1"/>
    <col min="12313" max="12313" width="10.109375" style="7" customWidth="1"/>
    <col min="12314" max="12314" width="8.88671875" style="7" customWidth="1"/>
    <col min="12315" max="12315" width="9.6640625" style="7" customWidth="1"/>
    <col min="12316" max="12316" width="8.6640625" style="7" customWidth="1"/>
    <col min="12317" max="12317" width="9.33203125" style="7" customWidth="1"/>
    <col min="12318" max="12544" width="10.6640625" style="7"/>
    <col min="12545" max="12545" width="11.109375" style="7" customWidth="1"/>
    <col min="12546" max="12553" width="15.6640625" style="7" customWidth="1"/>
    <col min="12554" max="12554" width="11.109375" style="7" customWidth="1"/>
    <col min="12555" max="12555" width="11.6640625" style="7" customWidth="1"/>
    <col min="12556" max="12556" width="20.88671875" style="7" customWidth="1"/>
    <col min="12557" max="12557" width="10.6640625" style="7"/>
    <col min="12558" max="12558" width="3" style="7" customWidth="1"/>
    <col min="12559" max="12559" width="10.6640625" style="7"/>
    <col min="12560" max="12560" width="2.88671875" style="7" customWidth="1"/>
    <col min="12561" max="12561" width="11.6640625" style="7" customWidth="1"/>
    <col min="12562" max="12562" width="3.5546875" style="7" customWidth="1"/>
    <col min="12563" max="12563" width="12.109375" style="7" customWidth="1"/>
    <col min="12564" max="12564" width="4.6640625" style="7" customWidth="1"/>
    <col min="12565" max="12565" width="7" style="7" customWidth="1"/>
    <col min="12566" max="12566" width="10.6640625" style="7"/>
    <col min="12567" max="12568" width="9.6640625" style="7" customWidth="1"/>
    <col min="12569" max="12569" width="10.109375" style="7" customWidth="1"/>
    <col min="12570" max="12570" width="8.88671875" style="7" customWidth="1"/>
    <col min="12571" max="12571" width="9.6640625" style="7" customWidth="1"/>
    <col min="12572" max="12572" width="8.6640625" style="7" customWidth="1"/>
    <col min="12573" max="12573" width="9.33203125" style="7" customWidth="1"/>
    <col min="12574" max="12800" width="10.6640625" style="7"/>
    <col min="12801" max="12801" width="11.109375" style="7" customWidth="1"/>
    <col min="12802" max="12809" width="15.6640625" style="7" customWidth="1"/>
    <col min="12810" max="12810" width="11.109375" style="7" customWidth="1"/>
    <col min="12811" max="12811" width="11.6640625" style="7" customWidth="1"/>
    <col min="12812" max="12812" width="20.88671875" style="7" customWidth="1"/>
    <col min="12813" max="12813" width="10.6640625" style="7"/>
    <col min="12814" max="12814" width="3" style="7" customWidth="1"/>
    <col min="12815" max="12815" width="10.6640625" style="7"/>
    <col min="12816" max="12816" width="2.88671875" style="7" customWidth="1"/>
    <col min="12817" max="12817" width="11.6640625" style="7" customWidth="1"/>
    <col min="12818" max="12818" width="3.5546875" style="7" customWidth="1"/>
    <col min="12819" max="12819" width="12.109375" style="7" customWidth="1"/>
    <col min="12820" max="12820" width="4.6640625" style="7" customWidth="1"/>
    <col min="12821" max="12821" width="7" style="7" customWidth="1"/>
    <col min="12822" max="12822" width="10.6640625" style="7"/>
    <col min="12823" max="12824" width="9.6640625" style="7" customWidth="1"/>
    <col min="12825" max="12825" width="10.109375" style="7" customWidth="1"/>
    <col min="12826" max="12826" width="8.88671875" style="7" customWidth="1"/>
    <col min="12827" max="12827" width="9.6640625" style="7" customWidth="1"/>
    <col min="12828" max="12828" width="8.6640625" style="7" customWidth="1"/>
    <col min="12829" max="12829" width="9.33203125" style="7" customWidth="1"/>
    <col min="12830" max="13056" width="10.6640625" style="7"/>
    <col min="13057" max="13057" width="11.109375" style="7" customWidth="1"/>
    <col min="13058" max="13065" width="15.6640625" style="7" customWidth="1"/>
    <col min="13066" max="13066" width="11.109375" style="7" customWidth="1"/>
    <col min="13067" max="13067" width="11.6640625" style="7" customWidth="1"/>
    <col min="13068" max="13068" width="20.88671875" style="7" customWidth="1"/>
    <col min="13069" max="13069" width="10.6640625" style="7"/>
    <col min="13070" max="13070" width="3" style="7" customWidth="1"/>
    <col min="13071" max="13071" width="10.6640625" style="7"/>
    <col min="13072" max="13072" width="2.88671875" style="7" customWidth="1"/>
    <col min="13073" max="13073" width="11.6640625" style="7" customWidth="1"/>
    <col min="13074" max="13074" width="3.5546875" style="7" customWidth="1"/>
    <col min="13075" max="13075" width="12.109375" style="7" customWidth="1"/>
    <col min="13076" max="13076" width="4.6640625" style="7" customWidth="1"/>
    <col min="13077" max="13077" width="7" style="7" customWidth="1"/>
    <col min="13078" max="13078" width="10.6640625" style="7"/>
    <col min="13079" max="13080" width="9.6640625" style="7" customWidth="1"/>
    <col min="13081" max="13081" width="10.109375" style="7" customWidth="1"/>
    <col min="13082" max="13082" width="8.88671875" style="7" customWidth="1"/>
    <col min="13083" max="13083" width="9.6640625" style="7" customWidth="1"/>
    <col min="13084" max="13084" width="8.6640625" style="7" customWidth="1"/>
    <col min="13085" max="13085" width="9.33203125" style="7" customWidth="1"/>
    <col min="13086" max="13312" width="10.6640625" style="7"/>
    <col min="13313" max="13313" width="11.109375" style="7" customWidth="1"/>
    <col min="13314" max="13321" width="15.6640625" style="7" customWidth="1"/>
    <col min="13322" max="13322" width="11.109375" style="7" customWidth="1"/>
    <col min="13323" max="13323" width="11.6640625" style="7" customWidth="1"/>
    <col min="13324" max="13324" width="20.88671875" style="7" customWidth="1"/>
    <col min="13325" max="13325" width="10.6640625" style="7"/>
    <col min="13326" max="13326" width="3" style="7" customWidth="1"/>
    <col min="13327" max="13327" width="10.6640625" style="7"/>
    <col min="13328" max="13328" width="2.88671875" style="7" customWidth="1"/>
    <col min="13329" max="13329" width="11.6640625" style="7" customWidth="1"/>
    <col min="13330" max="13330" width="3.5546875" style="7" customWidth="1"/>
    <col min="13331" max="13331" width="12.109375" style="7" customWidth="1"/>
    <col min="13332" max="13332" width="4.6640625" style="7" customWidth="1"/>
    <col min="13333" max="13333" width="7" style="7" customWidth="1"/>
    <col min="13334" max="13334" width="10.6640625" style="7"/>
    <col min="13335" max="13336" width="9.6640625" style="7" customWidth="1"/>
    <col min="13337" max="13337" width="10.109375" style="7" customWidth="1"/>
    <col min="13338" max="13338" width="8.88671875" style="7" customWidth="1"/>
    <col min="13339" max="13339" width="9.6640625" style="7" customWidth="1"/>
    <col min="13340" max="13340" width="8.6640625" style="7" customWidth="1"/>
    <col min="13341" max="13341" width="9.33203125" style="7" customWidth="1"/>
    <col min="13342" max="13568" width="10.6640625" style="7"/>
    <col min="13569" max="13569" width="11.109375" style="7" customWidth="1"/>
    <col min="13570" max="13577" width="15.6640625" style="7" customWidth="1"/>
    <col min="13578" max="13578" width="11.109375" style="7" customWidth="1"/>
    <col min="13579" max="13579" width="11.6640625" style="7" customWidth="1"/>
    <col min="13580" max="13580" width="20.88671875" style="7" customWidth="1"/>
    <col min="13581" max="13581" width="10.6640625" style="7"/>
    <col min="13582" max="13582" width="3" style="7" customWidth="1"/>
    <col min="13583" max="13583" width="10.6640625" style="7"/>
    <col min="13584" max="13584" width="2.88671875" style="7" customWidth="1"/>
    <col min="13585" max="13585" width="11.6640625" style="7" customWidth="1"/>
    <col min="13586" max="13586" width="3.5546875" style="7" customWidth="1"/>
    <col min="13587" max="13587" width="12.109375" style="7" customWidth="1"/>
    <col min="13588" max="13588" width="4.6640625" style="7" customWidth="1"/>
    <col min="13589" max="13589" width="7" style="7" customWidth="1"/>
    <col min="13590" max="13590" width="10.6640625" style="7"/>
    <col min="13591" max="13592" width="9.6640625" style="7" customWidth="1"/>
    <col min="13593" max="13593" width="10.109375" style="7" customWidth="1"/>
    <col min="13594" max="13594" width="8.88671875" style="7" customWidth="1"/>
    <col min="13595" max="13595" width="9.6640625" style="7" customWidth="1"/>
    <col min="13596" max="13596" width="8.6640625" style="7" customWidth="1"/>
    <col min="13597" max="13597" width="9.33203125" style="7" customWidth="1"/>
    <col min="13598" max="13824" width="10.6640625" style="7"/>
    <col min="13825" max="13825" width="11.109375" style="7" customWidth="1"/>
    <col min="13826" max="13833" width="15.6640625" style="7" customWidth="1"/>
    <col min="13834" max="13834" width="11.109375" style="7" customWidth="1"/>
    <col min="13835" max="13835" width="11.6640625" style="7" customWidth="1"/>
    <col min="13836" max="13836" width="20.88671875" style="7" customWidth="1"/>
    <col min="13837" max="13837" width="10.6640625" style="7"/>
    <col min="13838" max="13838" width="3" style="7" customWidth="1"/>
    <col min="13839" max="13839" width="10.6640625" style="7"/>
    <col min="13840" max="13840" width="2.88671875" style="7" customWidth="1"/>
    <col min="13841" max="13841" width="11.6640625" style="7" customWidth="1"/>
    <col min="13842" max="13842" width="3.5546875" style="7" customWidth="1"/>
    <col min="13843" max="13843" width="12.109375" style="7" customWidth="1"/>
    <col min="13844" max="13844" width="4.6640625" style="7" customWidth="1"/>
    <col min="13845" max="13845" width="7" style="7" customWidth="1"/>
    <col min="13846" max="13846" width="10.6640625" style="7"/>
    <col min="13847" max="13848" width="9.6640625" style="7" customWidth="1"/>
    <col min="13849" max="13849" width="10.109375" style="7" customWidth="1"/>
    <col min="13850" max="13850" width="8.88671875" style="7" customWidth="1"/>
    <col min="13851" max="13851" width="9.6640625" style="7" customWidth="1"/>
    <col min="13852" max="13852" width="8.6640625" style="7" customWidth="1"/>
    <col min="13853" max="13853" width="9.33203125" style="7" customWidth="1"/>
    <col min="13854" max="14080" width="10.6640625" style="7"/>
    <col min="14081" max="14081" width="11.109375" style="7" customWidth="1"/>
    <col min="14082" max="14089" width="15.6640625" style="7" customWidth="1"/>
    <col min="14090" max="14090" width="11.109375" style="7" customWidth="1"/>
    <col min="14091" max="14091" width="11.6640625" style="7" customWidth="1"/>
    <col min="14092" max="14092" width="20.88671875" style="7" customWidth="1"/>
    <col min="14093" max="14093" width="10.6640625" style="7"/>
    <col min="14094" max="14094" width="3" style="7" customWidth="1"/>
    <col min="14095" max="14095" width="10.6640625" style="7"/>
    <col min="14096" max="14096" width="2.88671875" style="7" customWidth="1"/>
    <col min="14097" max="14097" width="11.6640625" style="7" customWidth="1"/>
    <col min="14098" max="14098" width="3.5546875" style="7" customWidth="1"/>
    <col min="14099" max="14099" width="12.109375" style="7" customWidth="1"/>
    <col min="14100" max="14100" width="4.6640625" style="7" customWidth="1"/>
    <col min="14101" max="14101" width="7" style="7" customWidth="1"/>
    <col min="14102" max="14102" width="10.6640625" style="7"/>
    <col min="14103" max="14104" width="9.6640625" style="7" customWidth="1"/>
    <col min="14105" max="14105" width="10.109375" style="7" customWidth="1"/>
    <col min="14106" max="14106" width="8.88671875" style="7" customWidth="1"/>
    <col min="14107" max="14107" width="9.6640625" style="7" customWidth="1"/>
    <col min="14108" max="14108" width="8.6640625" style="7" customWidth="1"/>
    <col min="14109" max="14109" width="9.33203125" style="7" customWidth="1"/>
    <col min="14110" max="14336" width="10.6640625" style="7"/>
    <col min="14337" max="14337" width="11.109375" style="7" customWidth="1"/>
    <col min="14338" max="14345" width="15.6640625" style="7" customWidth="1"/>
    <col min="14346" max="14346" width="11.109375" style="7" customWidth="1"/>
    <col min="14347" max="14347" width="11.6640625" style="7" customWidth="1"/>
    <col min="14348" max="14348" width="20.88671875" style="7" customWidth="1"/>
    <col min="14349" max="14349" width="10.6640625" style="7"/>
    <col min="14350" max="14350" width="3" style="7" customWidth="1"/>
    <col min="14351" max="14351" width="10.6640625" style="7"/>
    <col min="14352" max="14352" width="2.88671875" style="7" customWidth="1"/>
    <col min="14353" max="14353" width="11.6640625" style="7" customWidth="1"/>
    <col min="14354" max="14354" width="3.5546875" style="7" customWidth="1"/>
    <col min="14355" max="14355" width="12.109375" style="7" customWidth="1"/>
    <col min="14356" max="14356" width="4.6640625" style="7" customWidth="1"/>
    <col min="14357" max="14357" width="7" style="7" customWidth="1"/>
    <col min="14358" max="14358" width="10.6640625" style="7"/>
    <col min="14359" max="14360" width="9.6640625" style="7" customWidth="1"/>
    <col min="14361" max="14361" width="10.109375" style="7" customWidth="1"/>
    <col min="14362" max="14362" width="8.88671875" style="7" customWidth="1"/>
    <col min="14363" max="14363" width="9.6640625" style="7" customWidth="1"/>
    <col min="14364" max="14364" width="8.6640625" style="7" customWidth="1"/>
    <col min="14365" max="14365" width="9.33203125" style="7" customWidth="1"/>
    <col min="14366" max="14592" width="10.6640625" style="7"/>
    <col min="14593" max="14593" width="11.109375" style="7" customWidth="1"/>
    <col min="14594" max="14601" width="15.6640625" style="7" customWidth="1"/>
    <col min="14602" max="14602" width="11.109375" style="7" customWidth="1"/>
    <col min="14603" max="14603" width="11.6640625" style="7" customWidth="1"/>
    <col min="14604" max="14604" width="20.88671875" style="7" customWidth="1"/>
    <col min="14605" max="14605" width="10.6640625" style="7"/>
    <col min="14606" max="14606" width="3" style="7" customWidth="1"/>
    <col min="14607" max="14607" width="10.6640625" style="7"/>
    <col min="14608" max="14608" width="2.88671875" style="7" customWidth="1"/>
    <col min="14609" max="14609" width="11.6640625" style="7" customWidth="1"/>
    <col min="14610" max="14610" width="3.5546875" style="7" customWidth="1"/>
    <col min="14611" max="14611" width="12.109375" style="7" customWidth="1"/>
    <col min="14612" max="14612" width="4.6640625" style="7" customWidth="1"/>
    <col min="14613" max="14613" width="7" style="7" customWidth="1"/>
    <col min="14614" max="14614" width="10.6640625" style="7"/>
    <col min="14615" max="14616" width="9.6640625" style="7" customWidth="1"/>
    <col min="14617" max="14617" width="10.109375" style="7" customWidth="1"/>
    <col min="14618" max="14618" width="8.88671875" style="7" customWidth="1"/>
    <col min="14619" max="14619" width="9.6640625" style="7" customWidth="1"/>
    <col min="14620" max="14620" width="8.6640625" style="7" customWidth="1"/>
    <col min="14621" max="14621" width="9.33203125" style="7" customWidth="1"/>
    <col min="14622" max="14848" width="10.6640625" style="7"/>
    <col min="14849" max="14849" width="11.109375" style="7" customWidth="1"/>
    <col min="14850" max="14857" width="15.6640625" style="7" customWidth="1"/>
    <col min="14858" max="14858" width="11.109375" style="7" customWidth="1"/>
    <col min="14859" max="14859" width="11.6640625" style="7" customWidth="1"/>
    <col min="14860" max="14860" width="20.88671875" style="7" customWidth="1"/>
    <col min="14861" max="14861" width="10.6640625" style="7"/>
    <col min="14862" max="14862" width="3" style="7" customWidth="1"/>
    <col min="14863" max="14863" width="10.6640625" style="7"/>
    <col min="14864" max="14864" width="2.88671875" style="7" customWidth="1"/>
    <col min="14865" max="14865" width="11.6640625" style="7" customWidth="1"/>
    <col min="14866" max="14866" width="3.5546875" style="7" customWidth="1"/>
    <col min="14867" max="14867" width="12.109375" style="7" customWidth="1"/>
    <col min="14868" max="14868" width="4.6640625" style="7" customWidth="1"/>
    <col min="14869" max="14869" width="7" style="7" customWidth="1"/>
    <col min="14870" max="14870" width="10.6640625" style="7"/>
    <col min="14871" max="14872" width="9.6640625" style="7" customWidth="1"/>
    <col min="14873" max="14873" width="10.109375" style="7" customWidth="1"/>
    <col min="14874" max="14874" width="8.88671875" style="7" customWidth="1"/>
    <col min="14875" max="14875" width="9.6640625" style="7" customWidth="1"/>
    <col min="14876" max="14876" width="8.6640625" style="7" customWidth="1"/>
    <col min="14877" max="14877" width="9.33203125" style="7" customWidth="1"/>
    <col min="14878" max="15104" width="10.6640625" style="7"/>
    <col min="15105" max="15105" width="11.109375" style="7" customWidth="1"/>
    <col min="15106" max="15113" width="15.6640625" style="7" customWidth="1"/>
    <col min="15114" max="15114" width="11.109375" style="7" customWidth="1"/>
    <col min="15115" max="15115" width="11.6640625" style="7" customWidth="1"/>
    <col min="15116" max="15116" width="20.88671875" style="7" customWidth="1"/>
    <col min="15117" max="15117" width="10.6640625" style="7"/>
    <col min="15118" max="15118" width="3" style="7" customWidth="1"/>
    <col min="15119" max="15119" width="10.6640625" style="7"/>
    <col min="15120" max="15120" width="2.88671875" style="7" customWidth="1"/>
    <col min="15121" max="15121" width="11.6640625" style="7" customWidth="1"/>
    <col min="15122" max="15122" width="3.5546875" style="7" customWidth="1"/>
    <col min="15123" max="15123" width="12.109375" style="7" customWidth="1"/>
    <col min="15124" max="15124" width="4.6640625" style="7" customWidth="1"/>
    <col min="15125" max="15125" width="7" style="7" customWidth="1"/>
    <col min="15126" max="15126" width="10.6640625" style="7"/>
    <col min="15127" max="15128" width="9.6640625" style="7" customWidth="1"/>
    <col min="15129" max="15129" width="10.109375" style="7" customWidth="1"/>
    <col min="15130" max="15130" width="8.88671875" style="7" customWidth="1"/>
    <col min="15131" max="15131" width="9.6640625" style="7" customWidth="1"/>
    <col min="15132" max="15132" width="8.6640625" style="7" customWidth="1"/>
    <col min="15133" max="15133" width="9.33203125" style="7" customWidth="1"/>
    <col min="15134" max="15360" width="10.6640625" style="7"/>
    <col min="15361" max="15361" width="11.109375" style="7" customWidth="1"/>
    <col min="15362" max="15369" width="15.6640625" style="7" customWidth="1"/>
    <col min="15370" max="15370" width="11.109375" style="7" customWidth="1"/>
    <col min="15371" max="15371" width="11.6640625" style="7" customWidth="1"/>
    <col min="15372" max="15372" width="20.88671875" style="7" customWidth="1"/>
    <col min="15373" max="15373" width="10.6640625" style="7"/>
    <col min="15374" max="15374" width="3" style="7" customWidth="1"/>
    <col min="15375" max="15375" width="10.6640625" style="7"/>
    <col min="15376" max="15376" width="2.88671875" style="7" customWidth="1"/>
    <col min="15377" max="15377" width="11.6640625" style="7" customWidth="1"/>
    <col min="15378" max="15378" width="3.5546875" style="7" customWidth="1"/>
    <col min="15379" max="15379" width="12.109375" style="7" customWidth="1"/>
    <col min="15380" max="15380" width="4.6640625" style="7" customWidth="1"/>
    <col min="15381" max="15381" width="7" style="7" customWidth="1"/>
    <col min="15382" max="15382" width="10.6640625" style="7"/>
    <col min="15383" max="15384" width="9.6640625" style="7" customWidth="1"/>
    <col min="15385" max="15385" width="10.109375" style="7" customWidth="1"/>
    <col min="15386" max="15386" width="8.88671875" style="7" customWidth="1"/>
    <col min="15387" max="15387" width="9.6640625" style="7" customWidth="1"/>
    <col min="15388" max="15388" width="8.6640625" style="7" customWidth="1"/>
    <col min="15389" max="15389" width="9.33203125" style="7" customWidth="1"/>
    <col min="15390" max="15616" width="10.6640625" style="7"/>
    <col min="15617" max="15617" width="11.109375" style="7" customWidth="1"/>
    <col min="15618" max="15625" width="15.6640625" style="7" customWidth="1"/>
    <col min="15626" max="15626" width="11.109375" style="7" customWidth="1"/>
    <col min="15627" max="15627" width="11.6640625" style="7" customWidth="1"/>
    <col min="15628" max="15628" width="20.88671875" style="7" customWidth="1"/>
    <col min="15629" max="15629" width="10.6640625" style="7"/>
    <col min="15630" max="15630" width="3" style="7" customWidth="1"/>
    <col min="15631" max="15631" width="10.6640625" style="7"/>
    <col min="15632" max="15632" width="2.88671875" style="7" customWidth="1"/>
    <col min="15633" max="15633" width="11.6640625" style="7" customWidth="1"/>
    <col min="15634" max="15634" width="3.5546875" style="7" customWidth="1"/>
    <col min="15635" max="15635" width="12.109375" style="7" customWidth="1"/>
    <col min="15636" max="15636" width="4.6640625" style="7" customWidth="1"/>
    <col min="15637" max="15637" width="7" style="7" customWidth="1"/>
    <col min="15638" max="15638" width="10.6640625" style="7"/>
    <col min="15639" max="15640" width="9.6640625" style="7" customWidth="1"/>
    <col min="15641" max="15641" width="10.109375" style="7" customWidth="1"/>
    <col min="15642" max="15642" width="8.88671875" style="7" customWidth="1"/>
    <col min="15643" max="15643" width="9.6640625" style="7" customWidth="1"/>
    <col min="15644" max="15644" width="8.6640625" style="7" customWidth="1"/>
    <col min="15645" max="15645" width="9.33203125" style="7" customWidth="1"/>
    <col min="15646" max="15872" width="10.6640625" style="7"/>
    <col min="15873" max="15873" width="11.109375" style="7" customWidth="1"/>
    <col min="15874" max="15881" width="15.6640625" style="7" customWidth="1"/>
    <col min="15882" max="15882" width="11.109375" style="7" customWidth="1"/>
    <col min="15883" max="15883" width="11.6640625" style="7" customWidth="1"/>
    <col min="15884" max="15884" width="20.88671875" style="7" customWidth="1"/>
    <col min="15885" max="15885" width="10.6640625" style="7"/>
    <col min="15886" max="15886" width="3" style="7" customWidth="1"/>
    <col min="15887" max="15887" width="10.6640625" style="7"/>
    <col min="15888" max="15888" width="2.88671875" style="7" customWidth="1"/>
    <col min="15889" max="15889" width="11.6640625" style="7" customWidth="1"/>
    <col min="15890" max="15890" width="3.5546875" style="7" customWidth="1"/>
    <col min="15891" max="15891" width="12.109375" style="7" customWidth="1"/>
    <col min="15892" max="15892" width="4.6640625" style="7" customWidth="1"/>
    <col min="15893" max="15893" width="7" style="7" customWidth="1"/>
    <col min="15894" max="15894" width="10.6640625" style="7"/>
    <col min="15895" max="15896" width="9.6640625" style="7" customWidth="1"/>
    <col min="15897" max="15897" width="10.109375" style="7" customWidth="1"/>
    <col min="15898" max="15898" width="8.88671875" style="7" customWidth="1"/>
    <col min="15899" max="15899" width="9.6640625" style="7" customWidth="1"/>
    <col min="15900" max="15900" width="8.6640625" style="7" customWidth="1"/>
    <col min="15901" max="15901" width="9.33203125" style="7" customWidth="1"/>
    <col min="15902" max="16128" width="10.6640625" style="7"/>
    <col min="16129" max="16129" width="11.109375" style="7" customWidth="1"/>
    <col min="16130" max="16137" width="15.6640625" style="7" customWidth="1"/>
    <col min="16138" max="16138" width="11.109375" style="7" customWidth="1"/>
    <col min="16139" max="16139" width="11.6640625" style="7" customWidth="1"/>
    <col min="16140" max="16140" width="20.88671875" style="7" customWidth="1"/>
    <col min="16141" max="16141" width="10.6640625" style="7"/>
    <col min="16142" max="16142" width="3" style="7" customWidth="1"/>
    <col min="16143" max="16143" width="10.6640625" style="7"/>
    <col min="16144" max="16144" width="2.88671875" style="7" customWidth="1"/>
    <col min="16145" max="16145" width="11.6640625" style="7" customWidth="1"/>
    <col min="16146" max="16146" width="3.5546875" style="7" customWidth="1"/>
    <col min="16147" max="16147" width="12.109375" style="7" customWidth="1"/>
    <col min="16148" max="16148" width="4.6640625" style="7" customWidth="1"/>
    <col min="16149" max="16149" width="7" style="7" customWidth="1"/>
    <col min="16150" max="16150" width="10.6640625" style="7"/>
    <col min="16151" max="16152" width="9.6640625" style="7" customWidth="1"/>
    <col min="16153" max="16153" width="10.109375" style="7" customWidth="1"/>
    <col min="16154" max="16154" width="8.88671875" style="7" customWidth="1"/>
    <col min="16155" max="16155" width="9.6640625" style="7" customWidth="1"/>
    <col min="16156" max="16156" width="8.6640625" style="7" customWidth="1"/>
    <col min="16157" max="16157" width="9.33203125" style="7" customWidth="1"/>
    <col min="16158" max="16384" width="10.6640625" style="7"/>
  </cols>
  <sheetData>
    <row r="2" spans="2:6" ht="16.2" customHeight="1">
      <c r="B2" s="22" t="s">
        <v>2</v>
      </c>
    </row>
    <row r="4" spans="2:6" s="24" customFormat="1" ht="16.95" customHeight="1">
      <c r="B4" s="24" t="s">
        <v>1076</v>
      </c>
    </row>
    <row r="5" spans="2:6" ht="13.95" customHeight="1">
      <c r="C5" s="8"/>
      <c r="D5" s="127"/>
      <c r="E5" s="128"/>
      <c r="F5" s="129"/>
    </row>
    <row r="6" spans="2:6" ht="37.950000000000003" customHeight="1">
      <c r="B6" s="29" t="s">
        <v>317</v>
      </c>
      <c r="C6" s="130" t="s">
        <v>318</v>
      </c>
      <c r="D6" s="130" t="s">
        <v>319</v>
      </c>
      <c r="E6" s="130" t="s">
        <v>320</v>
      </c>
      <c r="F6" s="130" t="s">
        <v>321</v>
      </c>
    </row>
    <row r="7" spans="2:6" s="29" customFormat="1" ht="16.2" customHeight="1">
      <c r="B7" s="29" t="s">
        <v>16</v>
      </c>
      <c r="C7" s="305">
        <v>349451</v>
      </c>
      <c r="D7" s="265" t="s">
        <v>322</v>
      </c>
      <c r="E7" s="305">
        <v>372671</v>
      </c>
      <c r="F7" s="265" t="s">
        <v>323</v>
      </c>
    </row>
    <row r="8" spans="2:6" ht="16.2" customHeight="1">
      <c r="B8" s="7" t="s">
        <v>324</v>
      </c>
      <c r="C8" s="132" t="s">
        <v>325</v>
      </c>
      <c r="D8" s="266" t="s">
        <v>326</v>
      </c>
      <c r="E8" s="132" t="s">
        <v>327</v>
      </c>
      <c r="F8" s="266" t="s">
        <v>328</v>
      </c>
    </row>
    <row r="9" spans="2:6" ht="16.2" customHeight="1">
      <c r="B9" s="7" t="s">
        <v>329</v>
      </c>
      <c r="C9" s="132" t="s">
        <v>330</v>
      </c>
      <c r="D9" s="266" t="s">
        <v>331</v>
      </c>
      <c r="E9" s="132" t="s">
        <v>332</v>
      </c>
      <c r="F9" s="266" t="s">
        <v>333</v>
      </c>
    </row>
    <row r="10" spans="2:6" ht="16.2" customHeight="1">
      <c r="B10" s="7" t="s">
        <v>334</v>
      </c>
      <c r="C10" s="132" t="s">
        <v>335</v>
      </c>
      <c r="D10" s="266" t="s">
        <v>336</v>
      </c>
      <c r="E10" s="132" t="s">
        <v>337</v>
      </c>
      <c r="F10" s="266" t="s">
        <v>338</v>
      </c>
    </row>
    <row r="11" spans="2:6" ht="16.2" customHeight="1">
      <c r="B11" s="131" t="s">
        <v>339</v>
      </c>
      <c r="C11" s="132" t="s">
        <v>340</v>
      </c>
      <c r="D11" s="266" t="s">
        <v>341</v>
      </c>
      <c r="E11" s="132" t="s">
        <v>342</v>
      </c>
      <c r="F11" s="266" t="s">
        <v>343</v>
      </c>
    </row>
    <row r="12" spans="2:6" ht="16.2" customHeight="1">
      <c r="B12" s="131" t="s">
        <v>344</v>
      </c>
      <c r="C12" s="132" t="s">
        <v>345</v>
      </c>
      <c r="D12" s="266" t="s">
        <v>346</v>
      </c>
      <c r="E12" s="132" t="s">
        <v>347</v>
      </c>
      <c r="F12" s="266" t="s">
        <v>348</v>
      </c>
    </row>
    <row r="13" spans="2:6" ht="16.2" customHeight="1">
      <c r="B13" s="131" t="s">
        <v>349</v>
      </c>
      <c r="C13" s="132" t="s">
        <v>350</v>
      </c>
      <c r="D13" s="266" t="s">
        <v>351</v>
      </c>
      <c r="E13" s="132" t="s">
        <v>352</v>
      </c>
      <c r="F13" s="266" t="s">
        <v>353</v>
      </c>
    </row>
    <row r="14" spans="2:6" ht="16.2" customHeight="1">
      <c r="B14" s="131" t="s">
        <v>354</v>
      </c>
      <c r="C14" s="132">
        <v>419</v>
      </c>
      <c r="D14" s="266" t="s">
        <v>355</v>
      </c>
      <c r="E14" s="132">
        <v>423</v>
      </c>
      <c r="F14" s="266" t="s">
        <v>356</v>
      </c>
    </row>
    <row r="15" spans="2:6" ht="16.2" customHeight="1">
      <c r="B15" s="306" t="s">
        <v>1077</v>
      </c>
      <c r="C15" s="132"/>
      <c r="D15" s="108"/>
      <c r="E15" s="132"/>
      <c r="F15" s="108"/>
    </row>
  </sheetData>
  <hyperlinks>
    <hyperlink ref="B2" location="Índice!A1" display="INDICE" xr:uid="{24EBFA93-5F37-40ED-B3AB-1028BAC8C68B}"/>
  </hyperlinks>
  <pageMargins left="0.78740157480314998" right="0.74803149606299202" top="0.43307086614173201" bottom="0.98425196850393704" header="0.43307086614173201" footer="0"/>
  <pageSetup orientation="portrait" horizontalDpi="4294967292" verticalDpi="4294967292" r:id="rId1"/>
  <headerFooter alignWithMargins="0"/>
  <drawing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BA903-8E27-48EE-B86E-B657580080C4}">
  <dimension ref="A1:D27"/>
  <sheetViews>
    <sheetView showGridLines="0" zoomScaleNormal="100" workbookViewId="0"/>
  </sheetViews>
  <sheetFormatPr baseColWidth="10" defaultColWidth="11.44140625" defaultRowHeight="16.2" customHeight="1"/>
  <cols>
    <col min="1" max="1" width="3.6640625" style="133" customWidth="1"/>
    <col min="2" max="2" width="37.33203125" style="133" customWidth="1"/>
    <col min="3" max="4" width="15.6640625" style="133" customWidth="1"/>
    <col min="5" max="184" width="11.44140625" style="133"/>
    <col min="185" max="185" width="2.5546875" style="133" customWidth="1"/>
    <col min="186" max="186" width="13.44140625" style="133" customWidth="1"/>
    <col min="187" max="187" width="10.33203125" style="133" customWidth="1"/>
    <col min="188" max="440" width="11.44140625" style="133"/>
    <col min="441" max="441" width="2.5546875" style="133" customWidth="1"/>
    <col min="442" max="442" width="13.44140625" style="133" customWidth="1"/>
    <col min="443" max="443" width="10.33203125" style="133" customWidth="1"/>
    <col min="444" max="696" width="11.44140625" style="133"/>
    <col min="697" max="697" width="2.5546875" style="133" customWidth="1"/>
    <col min="698" max="698" width="13.44140625" style="133" customWidth="1"/>
    <col min="699" max="699" width="10.33203125" style="133" customWidth="1"/>
    <col min="700" max="952" width="11.44140625" style="133"/>
    <col min="953" max="953" width="2.5546875" style="133" customWidth="1"/>
    <col min="954" max="954" width="13.44140625" style="133" customWidth="1"/>
    <col min="955" max="955" width="10.33203125" style="133" customWidth="1"/>
    <col min="956" max="1208" width="11.44140625" style="133"/>
    <col min="1209" max="1209" width="2.5546875" style="133" customWidth="1"/>
    <col min="1210" max="1210" width="13.44140625" style="133" customWidth="1"/>
    <col min="1211" max="1211" width="10.33203125" style="133" customWidth="1"/>
    <col min="1212" max="1464" width="11.44140625" style="133"/>
    <col min="1465" max="1465" width="2.5546875" style="133" customWidth="1"/>
    <col min="1466" max="1466" width="13.44140625" style="133" customWidth="1"/>
    <col min="1467" max="1467" width="10.33203125" style="133" customWidth="1"/>
    <col min="1468" max="1720" width="11.44140625" style="133"/>
    <col min="1721" max="1721" width="2.5546875" style="133" customWidth="1"/>
    <col min="1722" max="1722" width="13.44140625" style="133" customWidth="1"/>
    <col min="1723" max="1723" width="10.33203125" style="133" customWidth="1"/>
    <col min="1724" max="1976" width="11.44140625" style="133"/>
    <col min="1977" max="1977" width="2.5546875" style="133" customWidth="1"/>
    <col min="1978" max="1978" width="13.44140625" style="133" customWidth="1"/>
    <col min="1979" max="1979" width="10.33203125" style="133" customWidth="1"/>
    <col min="1980" max="2232" width="11.44140625" style="133"/>
    <col min="2233" max="2233" width="2.5546875" style="133" customWidth="1"/>
    <col min="2234" max="2234" width="13.44140625" style="133" customWidth="1"/>
    <col min="2235" max="2235" width="10.33203125" style="133" customWidth="1"/>
    <col min="2236" max="2488" width="11.44140625" style="133"/>
    <col min="2489" max="2489" width="2.5546875" style="133" customWidth="1"/>
    <col min="2490" max="2490" width="13.44140625" style="133" customWidth="1"/>
    <col min="2491" max="2491" width="10.33203125" style="133" customWidth="1"/>
    <col min="2492" max="2744" width="11.44140625" style="133"/>
    <col min="2745" max="2745" width="2.5546875" style="133" customWidth="1"/>
    <col min="2746" max="2746" width="13.44140625" style="133" customWidth="1"/>
    <col min="2747" max="2747" width="10.33203125" style="133" customWidth="1"/>
    <col min="2748" max="3000" width="11.44140625" style="133"/>
    <col min="3001" max="3001" width="2.5546875" style="133" customWidth="1"/>
    <col min="3002" max="3002" width="13.44140625" style="133" customWidth="1"/>
    <col min="3003" max="3003" width="10.33203125" style="133" customWidth="1"/>
    <col min="3004" max="3256" width="11.44140625" style="133"/>
    <col min="3257" max="3257" width="2.5546875" style="133" customWidth="1"/>
    <col min="3258" max="3258" width="13.44140625" style="133" customWidth="1"/>
    <col min="3259" max="3259" width="10.33203125" style="133" customWidth="1"/>
    <col min="3260" max="3512" width="11.44140625" style="133"/>
    <col min="3513" max="3513" width="2.5546875" style="133" customWidth="1"/>
    <col min="3514" max="3514" width="13.44140625" style="133" customWidth="1"/>
    <col min="3515" max="3515" width="10.33203125" style="133" customWidth="1"/>
    <col min="3516" max="3768" width="11.44140625" style="133"/>
    <col min="3769" max="3769" width="2.5546875" style="133" customWidth="1"/>
    <col min="3770" max="3770" width="13.44140625" style="133" customWidth="1"/>
    <col min="3771" max="3771" width="10.33203125" style="133" customWidth="1"/>
    <col min="3772" max="4024" width="11.44140625" style="133"/>
    <col min="4025" max="4025" width="2.5546875" style="133" customWidth="1"/>
    <col min="4026" max="4026" width="13.44140625" style="133" customWidth="1"/>
    <col min="4027" max="4027" width="10.33203125" style="133" customWidth="1"/>
    <col min="4028" max="4280" width="11.44140625" style="133"/>
    <col min="4281" max="4281" width="2.5546875" style="133" customWidth="1"/>
    <col min="4282" max="4282" width="13.44140625" style="133" customWidth="1"/>
    <col min="4283" max="4283" width="10.33203125" style="133" customWidth="1"/>
    <col min="4284" max="4536" width="11.44140625" style="133"/>
    <col min="4537" max="4537" width="2.5546875" style="133" customWidth="1"/>
    <col min="4538" max="4538" width="13.44140625" style="133" customWidth="1"/>
    <col min="4539" max="4539" width="10.33203125" style="133" customWidth="1"/>
    <col min="4540" max="4792" width="11.44140625" style="133"/>
    <col min="4793" max="4793" width="2.5546875" style="133" customWidth="1"/>
    <col min="4794" max="4794" width="13.44140625" style="133" customWidth="1"/>
    <col min="4795" max="4795" width="10.33203125" style="133" customWidth="1"/>
    <col min="4796" max="5048" width="11.44140625" style="133"/>
    <col min="5049" max="5049" width="2.5546875" style="133" customWidth="1"/>
    <col min="5050" max="5050" width="13.44140625" style="133" customWidth="1"/>
    <col min="5051" max="5051" width="10.33203125" style="133" customWidth="1"/>
    <col min="5052" max="5304" width="11.44140625" style="133"/>
    <col min="5305" max="5305" width="2.5546875" style="133" customWidth="1"/>
    <col min="5306" max="5306" width="13.44140625" style="133" customWidth="1"/>
    <col min="5307" max="5307" width="10.33203125" style="133" customWidth="1"/>
    <col min="5308" max="5560" width="11.44140625" style="133"/>
    <col min="5561" max="5561" width="2.5546875" style="133" customWidth="1"/>
    <col min="5562" max="5562" width="13.44140625" style="133" customWidth="1"/>
    <col min="5563" max="5563" width="10.33203125" style="133" customWidth="1"/>
    <col min="5564" max="5816" width="11.44140625" style="133"/>
    <col min="5817" max="5817" width="2.5546875" style="133" customWidth="1"/>
    <col min="5818" max="5818" width="13.44140625" style="133" customWidth="1"/>
    <col min="5819" max="5819" width="10.33203125" style="133" customWidth="1"/>
    <col min="5820" max="6072" width="11.44140625" style="133"/>
    <col min="6073" max="6073" width="2.5546875" style="133" customWidth="1"/>
    <col min="6074" max="6074" width="13.44140625" style="133" customWidth="1"/>
    <col min="6075" max="6075" width="10.33203125" style="133" customWidth="1"/>
    <col min="6076" max="6328" width="11.44140625" style="133"/>
    <col min="6329" max="6329" width="2.5546875" style="133" customWidth="1"/>
    <col min="6330" max="6330" width="13.44140625" style="133" customWidth="1"/>
    <col min="6331" max="6331" width="10.33203125" style="133" customWidth="1"/>
    <col min="6332" max="6584" width="11.44140625" style="133"/>
    <col min="6585" max="6585" width="2.5546875" style="133" customWidth="1"/>
    <col min="6586" max="6586" width="13.44140625" style="133" customWidth="1"/>
    <col min="6587" max="6587" width="10.33203125" style="133" customWidth="1"/>
    <col min="6588" max="6840" width="11.44140625" style="133"/>
    <col min="6841" max="6841" width="2.5546875" style="133" customWidth="1"/>
    <col min="6842" max="6842" width="13.44140625" style="133" customWidth="1"/>
    <col min="6843" max="6843" width="10.33203125" style="133" customWidth="1"/>
    <col min="6844" max="7096" width="11.44140625" style="133"/>
    <col min="7097" max="7097" width="2.5546875" style="133" customWidth="1"/>
    <col min="7098" max="7098" width="13.44140625" style="133" customWidth="1"/>
    <col min="7099" max="7099" width="10.33203125" style="133" customWidth="1"/>
    <col min="7100" max="7352" width="11.44140625" style="133"/>
    <col min="7353" max="7353" width="2.5546875" style="133" customWidth="1"/>
    <col min="7354" max="7354" width="13.44140625" style="133" customWidth="1"/>
    <col min="7355" max="7355" width="10.33203125" style="133" customWidth="1"/>
    <col min="7356" max="7608" width="11.44140625" style="133"/>
    <col min="7609" max="7609" width="2.5546875" style="133" customWidth="1"/>
    <col min="7610" max="7610" width="13.44140625" style="133" customWidth="1"/>
    <col min="7611" max="7611" width="10.33203125" style="133" customWidth="1"/>
    <col min="7612" max="7864" width="11.44140625" style="133"/>
    <col min="7865" max="7865" width="2.5546875" style="133" customWidth="1"/>
    <col min="7866" max="7866" width="13.44140625" style="133" customWidth="1"/>
    <col min="7867" max="7867" width="10.33203125" style="133" customWidth="1"/>
    <col min="7868" max="8120" width="11.44140625" style="133"/>
    <col min="8121" max="8121" width="2.5546875" style="133" customWidth="1"/>
    <col min="8122" max="8122" width="13.44140625" style="133" customWidth="1"/>
    <col min="8123" max="8123" width="10.33203125" style="133" customWidth="1"/>
    <col min="8124" max="8376" width="11.44140625" style="133"/>
    <col min="8377" max="8377" width="2.5546875" style="133" customWidth="1"/>
    <col min="8378" max="8378" width="13.44140625" style="133" customWidth="1"/>
    <col min="8379" max="8379" width="10.33203125" style="133" customWidth="1"/>
    <col min="8380" max="8632" width="11.44140625" style="133"/>
    <col min="8633" max="8633" width="2.5546875" style="133" customWidth="1"/>
    <col min="8634" max="8634" width="13.44140625" style="133" customWidth="1"/>
    <col min="8635" max="8635" width="10.33203125" style="133" customWidth="1"/>
    <col min="8636" max="8888" width="11.44140625" style="133"/>
    <col min="8889" max="8889" width="2.5546875" style="133" customWidth="1"/>
    <col min="8890" max="8890" width="13.44140625" style="133" customWidth="1"/>
    <col min="8891" max="8891" width="10.33203125" style="133" customWidth="1"/>
    <col min="8892" max="9144" width="11.44140625" style="133"/>
    <col min="9145" max="9145" width="2.5546875" style="133" customWidth="1"/>
    <col min="9146" max="9146" width="13.44140625" style="133" customWidth="1"/>
    <col min="9147" max="9147" width="10.33203125" style="133" customWidth="1"/>
    <col min="9148" max="9400" width="11.44140625" style="133"/>
    <col min="9401" max="9401" width="2.5546875" style="133" customWidth="1"/>
    <col min="9402" max="9402" width="13.44140625" style="133" customWidth="1"/>
    <col min="9403" max="9403" width="10.33203125" style="133" customWidth="1"/>
    <col min="9404" max="9656" width="11.44140625" style="133"/>
    <col min="9657" max="9657" width="2.5546875" style="133" customWidth="1"/>
    <col min="9658" max="9658" width="13.44140625" style="133" customWidth="1"/>
    <col min="9659" max="9659" width="10.33203125" style="133" customWidth="1"/>
    <col min="9660" max="9912" width="11.44140625" style="133"/>
    <col min="9913" max="9913" width="2.5546875" style="133" customWidth="1"/>
    <col min="9914" max="9914" width="13.44140625" style="133" customWidth="1"/>
    <col min="9915" max="9915" width="10.33203125" style="133" customWidth="1"/>
    <col min="9916" max="10168" width="11.44140625" style="133"/>
    <col min="10169" max="10169" width="2.5546875" style="133" customWidth="1"/>
    <col min="10170" max="10170" width="13.44140625" style="133" customWidth="1"/>
    <col min="10171" max="10171" width="10.33203125" style="133" customWidth="1"/>
    <col min="10172" max="10424" width="11.44140625" style="133"/>
    <col min="10425" max="10425" width="2.5546875" style="133" customWidth="1"/>
    <col min="10426" max="10426" width="13.44140625" style="133" customWidth="1"/>
    <col min="10427" max="10427" width="10.33203125" style="133" customWidth="1"/>
    <col min="10428" max="10680" width="11.44140625" style="133"/>
    <col min="10681" max="10681" width="2.5546875" style="133" customWidth="1"/>
    <col min="10682" max="10682" width="13.44140625" style="133" customWidth="1"/>
    <col min="10683" max="10683" width="10.33203125" style="133" customWidth="1"/>
    <col min="10684" max="10936" width="11.44140625" style="133"/>
    <col min="10937" max="10937" width="2.5546875" style="133" customWidth="1"/>
    <col min="10938" max="10938" width="13.44140625" style="133" customWidth="1"/>
    <col min="10939" max="10939" width="10.33203125" style="133" customWidth="1"/>
    <col min="10940" max="11192" width="11.44140625" style="133"/>
    <col min="11193" max="11193" width="2.5546875" style="133" customWidth="1"/>
    <col min="11194" max="11194" width="13.44140625" style="133" customWidth="1"/>
    <col min="11195" max="11195" width="10.33203125" style="133" customWidth="1"/>
    <col min="11196" max="11448" width="11.44140625" style="133"/>
    <col min="11449" max="11449" width="2.5546875" style="133" customWidth="1"/>
    <col min="11450" max="11450" width="13.44140625" style="133" customWidth="1"/>
    <col min="11451" max="11451" width="10.33203125" style="133" customWidth="1"/>
    <col min="11452" max="11704" width="11.44140625" style="133"/>
    <col min="11705" max="11705" width="2.5546875" style="133" customWidth="1"/>
    <col min="11706" max="11706" width="13.44140625" style="133" customWidth="1"/>
    <col min="11707" max="11707" width="10.33203125" style="133" customWidth="1"/>
    <col min="11708" max="11960" width="11.44140625" style="133"/>
    <col min="11961" max="11961" width="2.5546875" style="133" customWidth="1"/>
    <col min="11962" max="11962" width="13.44140625" style="133" customWidth="1"/>
    <col min="11963" max="11963" width="10.33203125" style="133" customWidth="1"/>
    <col min="11964" max="12216" width="11.44140625" style="133"/>
    <col min="12217" max="12217" width="2.5546875" style="133" customWidth="1"/>
    <col min="12218" max="12218" width="13.44140625" style="133" customWidth="1"/>
    <col min="12219" max="12219" width="10.33203125" style="133" customWidth="1"/>
    <col min="12220" max="12472" width="11.44140625" style="133"/>
    <col min="12473" max="12473" width="2.5546875" style="133" customWidth="1"/>
    <col min="12474" max="12474" width="13.44140625" style="133" customWidth="1"/>
    <col min="12475" max="12475" width="10.33203125" style="133" customWidth="1"/>
    <col min="12476" max="12728" width="11.44140625" style="133"/>
    <col min="12729" max="12729" width="2.5546875" style="133" customWidth="1"/>
    <col min="12730" max="12730" width="13.44140625" style="133" customWidth="1"/>
    <col min="12731" max="12731" width="10.33203125" style="133" customWidth="1"/>
    <col min="12732" max="12984" width="11.44140625" style="133"/>
    <col min="12985" max="12985" width="2.5546875" style="133" customWidth="1"/>
    <col min="12986" max="12986" width="13.44140625" style="133" customWidth="1"/>
    <col min="12987" max="12987" width="10.33203125" style="133" customWidth="1"/>
    <col min="12988" max="13240" width="11.44140625" style="133"/>
    <col min="13241" max="13241" width="2.5546875" style="133" customWidth="1"/>
    <col min="13242" max="13242" width="13.44140625" style="133" customWidth="1"/>
    <col min="13243" max="13243" width="10.33203125" style="133" customWidth="1"/>
    <col min="13244" max="13496" width="11.44140625" style="133"/>
    <col min="13497" max="13497" width="2.5546875" style="133" customWidth="1"/>
    <col min="13498" max="13498" width="13.44140625" style="133" customWidth="1"/>
    <col min="13499" max="13499" width="10.33203125" style="133" customWidth="1"/>
    <col min="13500" max="13752" width="11.44140625" style="133"/>
    <col min="13753" max="13753" width="2.5546875" style="133" customWidth="1"/>
    <col min="13754" max="13754" width="13.44140625" style="133" customWidth="1"/>
    <col min="13755" max="13755" width="10.33203125" style="133" customWidth="1"/>
    <col min="13756" max="14008" width="11.44140625" style="133"/>
    <col min="14009" max="14009" width="2.5546875" style="133" customWidth="1"/>
    <col min="14010" max="14010" width="13.44140625" style="133" customWidth="1"/>
    <col min="14011" max="14011" width="10.33203125" style="133" customWidth="1"/>
    <col min="14012" max="14264" width="11.44140625" style="133"/>
    <col min="14265" max="14265" width="2.5546875" style="133" customWidth="1"/>
    <col min="14266" max="14266" width="13.44140625" style="133" customWidth="1"/>
    <col min="14267" max="14267" width="10.33203125" style="133" customWidth="1"/>
    <col min="14268" max="14520" width="11.44140625" style="133"/>
    <col min="14521" max="14521" width="2.5546875" style="133" customWidth="1"/>
    <col min="14522" max="14522" width="13.44140625" style="133" customWidth="1"/>
    <col min="14523" max="14523" width="10.33203125" style="133" customWidth="1"/>
    <col min="14524" max="14776" width="11.44140625" style="133"/>
    <col min="14777" max="14777" width="2.5546875" style="133" customWidth="1"/>
    <col min="14778" max="14778" width="13.44140625" style="133" customWidth="1"/>
    <col min="14779" max="14779" width="10.33203125" style="133" customWidth="1"/>
    <col min="14780" max="15032" width="11.44140625" style="133"/>
    <col min="15033" max="15033" width="2.5546875" style="133" customWidth="1"/>
    <col min="15034" max="15034" width="13.44140625" style="133" customWidth="1"/>
    <col min="15035" max="15035" width="10.33203125" style="133" customWidth="1"/>
    <col min="15036" max="15288" width="11.44140625" style="133"/>
    <col min="15289" max="15289" width="2.5546875" style="133" customWidth="1"/>
    <col min="15290" max="15290" width="13.44140625" style="133" customWidth="1"/>
    <col min="15291" max="15291" width="10.33203125" style="133" customWidth="1"/>
    <col min="15292" max="15544" width="11.44140625" style="133"/>
    <col min="15545" max="15545" width="2.5546875" style="133" customWidth="1"/>
    <col min="15546" max="15546" width="13.44140625" style="133" customWidth="1"/>
    <col min="15547" max="15547" width="10.33203125" style="133" customWidth="1"/>
    <col min="15548" max="15800" width="11.44140625" style="133"/>
    <col min="15801" max="15801" width="2.5546875" style="133" customWidth="1"/>
    <col min="15802" max="15802" width="13.44140625" style="133" customWidth="1"/>
    <col min="15803" max="15803" width="10.33203125" style="133" customWidth="1"/>
    <col min="15804" max="16056" width="11.44140625" style="133"/>
    <col min="16057" max="16057" width="2.5546875" style="133" customWidth="1"/>
    <col min="16058" max="16058" width="13.44140625" style="133" customWidth="1"/>
    <col min="16059" max="16059" width="10.33203125" style="133" customWidth="1"/>
    <col min="16060" max="16384" width="11.44140625" style="133"/>
  </cols>
  <sheetData>
    <row r="1" spans="1:4" ht="16.2" customHeight="1">
      <c r="A1" s="133" t="s">
        <v>115</v>
      </c>
    </row>
    <row r="2" spans="1:4" s="7" customFormat="1" ht="16.2" customHeight="1">
      <c r="B2" s="22" t="s">
        <v>2</v>
      </c>
    </row>
    <row r="4" spans="1:4" s="139" customFormat="1" ht="16.95" customHeight="1">
      <c r="B4" s="138" t="s">
        <v>1078</v>
      </c>
      <c r="C4" s="138"/>
    </row>
    <row r="5" spans="1:4" ht="13.95" customHeight="1">
      <c r="B5" s="135"/>
      <c r="C5" s="135"/>
    </row>
    <row r="6" spans="1:4" ht="31.95" customHeight="1">
      <c r="B6" s="140" t="s">
        <v>357</v>
      </c>
      <c r="C6" s="141" t="s">
        <v>41</v>
      </c>
      <c r="D6" s="141" t="s">
        <v>42</v>
      </c>
    </row>
    <row r="7" spans="1:4" ht="16.2" customHeight="1">
      <c r="B7" s="134" t="s">
        <v>358</v>
      </c>
      <c r="C7" s="142">
        <v>1586301</v>
      </c>
      <c r="D7" s="142">
        <v>1633263</v>
      </c>
    </row>
    <row r="8" spans="1:4" ht="16.2" customHeight="1">
      <c r="B8" s="135" t="s">
        <v>359</v>
      </c>
      <c r="C8" s="143">
        <v>569075</v>
      </c>
      <c r="D8" s="143">
        <v>587230</v>
      </c>
    </row>
    <row r="9" spans="1:4" ht="16.2" customHeight="1">
      <c r="B9" s="135" t="s">
        <v>360</v>
      </c>
      <c r="C9" s="143">
        <v>197047</v>
      </c>
      <c r="D9" s="143">
        <v>193262</v>
      </c>
    </row>
    <row r="10" spans="1:4" ht="16.2" customHeight="1">
      <c r="B10" s="135" t="s">
        <v>361</v>
      </c>
      <c r="C10" s="143">
        <v>201038</v>
      </c>
      <c r="D10" s="143">
        <v>194771</v>
      </c>
    </row>
    <row r="11" spans="1:4" ht="16.2" customHeight="1">
      <c r="B11" s="135" t="s">
        <v>362</v>
      </c>
      <c r="C11" s="143">
        <v>478865</v>
      </c>
      <c r="D11" s="143">
        <v>516352</v>
      </c>
    </row>
    <row r="12" spans="1:4" ht="16.2" customHeight="1">
      <c r="B12" s="135" t="s">
        <v>363</v>
      </c>
      <c r="C12" s="143">
        <v>140276</v>
      </c>
      <c r="D12" s="143">
        <v>141648</v>
      </c>
    </row>
    <row r="13" spans="1:4" ht="16.2" customHeight="1">
      <c r="B13" s="134" t="s">
        <v>364</v>
      </c>
      <c r="C13" s="142">
        <v>1984901</v>
      </c>
      <c r="D13" s="142">
        <v>1990905</v>
      </c>
    </row>
    <row r="14" spans="1:4" ht="16.2" customHeight="1">
      <c r="B14" s="135" t="s">
        <v>359</v>
      </c>
      <c r="C14" s="143">
        <v>628277</v>
      </c>
      <c r="D14" s="143">
        <v>615017</v>
      </c>
    </row>
    <row r="15" spans="1:4" ht="16.2" customHeight="1">
      <c r="B15" s="135" t="s">
        <v>360</v>
      </c>
      <c r="C15" s="143">
        <v>333297</v>
      </c>
      <c r="D15" s="143">
        <v>323163</v>
      </c>
    </row>
    <row r="16" spans="1:4" ht="16.2" customHeight="1">
      <c r="B16" s="135" t="s">
        <v>365</v>
      </c>
      <c r="C16" s="143">
        <v>312356</v>
      </c>
      <c r="D16" s="143">
        <v>308579</v>
      </c>
    </row>
    <row r="17" spans="2:4" ht="16.2" customHeight="1">
      <c r="B17" s="135" t="s">
        <v>362</v>
      </c>
      <c r="C17" s="143">
        <v>528600</v>
      </c>
      <c r="D17" s="143">
        <v>563299</v>
      </c>
    </row>
    <row r="18" spans="2:4" ht="16.2" customHeight="1">
      <c r="B18" s="135" t="s">
        <v>363</v>
      </c>
      <c r="C18" s="143">
        <v>182371</v>
      </c>
      <c r="D18" s="143">
        <v>180847</v>
      </c>
    </row>
    <row r="19" spans="2:4" ht="16.2" customHeight="1">
      <c r="B19" s="134" t="s">
        <v>366</v>
      </c>
      <c r="C19" s="142">
        <v>5438</v>
      </c>
      <c r="D19" s="142">
        <v>5433</v>
      </c>
    </row>
    <row r="20" spans="2:4" ht="16.2" customHeight="1">
      <c r="B20" s="135" t="s">
        <v>359</v>
      </c>
      <c r="C20" s="143">
        <v>1723</v>
      </c>
      <c r="D20" s="143">
        <v>1677</v>
      </c>
    </row>
    <row r="21" spans="2:4" ht="16.2" customHeight="1">
      <c r="B21" s="135" t="s">
        <v>360</v>
      </c>
      <c r="C21" s="143">
        <v>914</v>
      </c>
      <c r="D21" s="143">
        <v>879</v>
      </c>
    </row>
    <row r="22" spans="2:4" ht="16.2" customHeight="1">
      <c r="B22" s="135" t="s">
        <v>365</v>
      </c>
      <c r="C22" s="143">
        <v>856</v>
      </c>
      <c r="D22" s="143">
        <v>842</v>
      </c>
    </row>
    <row r="23" spans="2:4" ht="16.2" customHeight="1">
      <c r="B23" s="135" t="s">
        <v>362</v>
      </c>
      <c r="C23" s="143">
        <v>1445</v>
      </c>
      <c r="D23" s="143">
        <v>1541</v>
      </c>
    </row>
    <row r="24" spans="2:4" ht="16.2" customHeight="1">
      <c r="B24" s="135" t="s">
        <v>363</v>
      </c>
      <c r="C24" s="143">
        <v>500</v>
      </c>
      <c r="D24" s="143">
        <v>494</v>
      </c>
    </row>
    <row r="25" spans="2:4" ht="16.2" customHeight="1">
      <c r="B25" s="136" t="s">
        <v>367</v>
      </c>
      <c r="C25" s="136"/>
    </row>
    <row r="26" spans="2:4" ht="16.2" customHeight="1">
      <c r="B26" s="133" t="s">
        <v>1079</v>
      </c>
      <c r="C26" s="137"/>
      <c r="D26" s="137"/>
    </row>
    <row r="27" spans="2:4" ht="16.2" customHeight="1">
      <c r="B27" s="135"/>
      <c r="C27" s="135"/>
    </row>
  </sheetData>
  <hyperlinks>
    <hyperlink ref="B2" location="Índice!A1" display="INDICE" xr:uid="{7813F9D1-F4AA-4EC8-8401-97FA475DB1C0}"/>
  </hyperlinks>
  <pageMargins left="0.7" right="0.7" top="0.75" bottom="0.75" header="0.3" footer="0.3"/>
  <pageSetup orientation="portrait" horizontalDpi="4294967293" verticalDpi="200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CC6B5-1B87-4B95-99CC-193484692947}">
  <dimension ref="B2:I20"/>
  <sheetViews>
    <sheetView showGridLines="0" zoomScaleNormal="100" workbookViewId="0"/>
  </sheetViews>
  <sheetFormatPr baseColWidth="10" defaultColWidth="10.6640625" defaultRowHeight="16.2" customHeight="1"/>
  <cols>
    <col min="1" max="1" width="3.6640625" style="7" customWidth="1"/>
    <col min="2" max="2" width="25.6640625" style="8" customWidth="1"/>
    <col min="3" max="4" width="15.6640625" style="67" customWidth="1"/>
    <col min="5" max="5" width="21.109375" style="7" customWidth="1"/>
    <col min="6" max="11" width="16.44140625" style="7" customWidth="1"/>
    <col min="12" max="16384" width="10.6640625" style="7"/>
  </cols>
  <sheetData>
    <row r="2" spans="2:9" ht="16.2" customHeight="1">
      <c r="B2" s="22" t="s">
        <v>2</v>
      </c>
      <c r="C2" s="91"/>
    </row>
    <row r="4" spans="2:9" s="24" customFormat="1" ht="16.95" customHeight="1">
      <c r="B4" s="111" t="s">
        <v>1080</v>
      </c>
      <c r="C4" s="144"/>
      <c r="D4" s="144"/>
    </row>
    <row r="5" spans="2:9" ht="13.95" customHeight="1">
      <c r="E5" s="8"/>
      <c r="F5" s="8"/>
      <c r="G5" s="8"/>
      <c r="H5" s="8"/>
      <c r="I5" s="8"/>
    </row>
    <row r="6" spans="2:9" ht="31.95" customHeight="1">
      <c r="B6" s="109" t="s">
        <v>368</v>
      </c>
      <c r="C6" s="126" t="s">
        <v>41</v>
      </c>
      <c r="D6" s="126" t="s">
        <v>42</v>
      </c>
    </row>
    <row r="7" spans="2:9" s="29" customFormat="1" ht="16.2" customHeight="1">
      <c r="B7" s="26" t="s">
        <v>369</v>
      </c>
      <c r="C7" s="272" t="s">
        <v>370</v>
      </c>
      <c r="D7" s="273" t="s">
        <v>371</v>
      </c>
    </row>
    <row r="8" spans="2:9" ht="16.2" customHeight="1">
      <c r="B8" s="5" t="s">
        <v>372</v>
      </c>
      <c r="C8" s="274" t="s">
        <v>373</v>
      </c>
      <c r="D8" s="275" t="s">
        <v>374</v>
      </c>
    </row>
    <row r="9" spans="2:9" ht="16.2" customHeight="1">
      <c r="B9" s="5" t="s">
        <v>375</v>
      </c>
      <c r="C9" s="274" t="s">
        <v>376</v>
      </c>
      <c r="D9" s="275" t="s">
        <v>377</v>
      </c>
    </row>
    <row r="10" spans="2:9" ht="16.2" customHeight="1">
      <c r="B10" s="5" t="s">
        <v>378</v>
      </c>
      <c r="C10" s="274" t="s">
        <v>379</v>
      </c>
      <c r="D10" s="275" t="s">
        <v>380</v>
      </c>
    </row>
    <row r="11" spans="2:9" ht="16.2" customHeight="1">
      <c r="B11" s="5" t="s">
        <v>381</v>
      </c>
      <c r="C11" s="274" t="s">
        <v>382</v>
      </c>
      <c r="D11" s="275" t="s">
        <v>383</v>
      </c>
    </row>
    <row r="12" spans="2:9" ht="16.2" customHeight="1">
      <c r="B12" s="5" t="s">
        <v>384</v>
      </c>
      <c r="C12" s="274" t="s">
        <v>385</v>
      </c>
      <c r="D12" s="275" t="s">
        <v>386</v>
      </c>
    </row>
    <row r="13" spans="2:9" ht="16.2" customHeight="1">
      <c r="B13" s="5" t="s">
        <v>387</v>
      </c>
      <c r="C13" s="274" t="s">
        <v>388</v>
      </c>
      <c r="D13" s="275" t="s">
        <v>389</v>
      </c>
    </row>
    <row r="14" spans="2:9" ht="16.2" customHeight="1">
      <c r="B14" s="8" t="s">
        <v>390</v>
      </c>
      <c r="C14" s="276" t="s">
        <v>391</v>
      </c>
      <c r="D14" s="275" t="s">
        <v>392</v>
      </c>
    </row>
    <row r="15" spans="2:9" ht="16.2" customHeight="1">
      <c r="B15" s="8" t="s">
        <v>393</v>
      </c>
    </row>
    <row r="16" spans="2:9" ht="16.2" customHeight="1">
      <c r="B16" s="7" t="s">
        <v>394</v>
      </c>
    </row>
    <row r="17" spans="2:4" ht="16.2" customHeight="1">
      <c r="B17" s="7" t="s">
        <v>395</v>
      </c>
    </row>
    <row r="18" spans="2:4" ht="16.2" customHeight="1">
      <c r="B18" s="7" t="s">
        <v>396</v>
      </c>
    </row>
    <row r="19" spans="2:4" s="8" customFormat="1" ht="16.2" customHeight="1">
      <c r="B19" s="7" t="s">
        <v>1081</v>
      </c>
      <c r="C19" s="67"/>
      <c r="D19" s="67"/>
    </row>
    <row r="20" spans="2:4" ht="16.2" customHeight="1">
      <c r="B20" s="7"/>
    </row>
  </sheetData>
  <hyperlinks>
    <hyperlink ref="B2" location="Índice!A1" display="INDICE" xr:uid="{1E5763F2-BD5C-443A-BB8A-60C20E74BE43}"/>
  </hyperlinks>
  <pageMargins left="0.90944881889763796" right="0.51181102362204722" top="1.2598425196850394" bottom="0.98031496062992141" header="0.42913385826771655" footer="0"/>
  <pageSetup orientation="portrait" horizontalDpi="240" verticalDpi="144" r:id="rId1"/>
  <headerFooter alignWithMargins="0"/>
  <drawing r:id="rId2"/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A9B26-F4E2-4A7E-A110-9F1B2E8413A7}">
  <dimension ref="B2:I14"/>
  <sheetViews>
    <sheetView showGridLines="0" workbookViewId="0"/>
  </sheetViews>
  <sheetFormatPr baseColWidth="10" defaultColWidth="10.6640625" defaultRowHeight="16.2" customHeight="1"/>
  <cols>
    <col min="1" max="1" width="3.6640625" style="7" customWidth="1"/>
    <col min="2" max="2" width="25.6640625" style="7" customWidth="1"/>
    <col min="3" max="4" width="15.6640625" style="67" customWidth="1"/>
    <col min="5" max="5" width="18.6640625" style="7" customWidth="1"/>
    <col min="6" max="9" width="15.33203125" style="7" customWidth="1"/>
    <col min="10" max="16384" width="10.6640625" style="7"/>
  </cols>
  <sheetData>
    <row r="2" spans="2:9" ht="16.2" customHeight="1">
      <c r="B2" s="22" t="s">
        <v>2</v>
      </c>
      <c r="C2" s="91"/>
    </row>
    <row r="4" spans="2:9" s="24" customFormat="1" ht="16.95" customHeight="1">
      <c r="B4" s="111" t="s">
        <v>1082</v>
      </c>
      <c r="C4" s="144"/>
      <c r="D4" s="144"/>
      <c r="E4" s="111"/>
      <c r="F4" s="111"/>
      <c r="G4" s="111"/>
      <c r="H4" s="111"/>
      <c r="I4" s="111"/>
    </row>
    <row r="5" spans="2:9" ht="13.95" customHeight="1"/>
    <row r="6" spans="2:9" ht="31.95" customHeight="1">
      <c r="B6" s="125" t="s">
        <v>397</v>
      </c>
      <c r="C6" s="126" t="s">
        <v>41</v>
      </c>
      <c r="D6" s="126" t="s">
        <v>42</v>
      </c>
    </row>
    <row r="7" spans="2:9" s="29" customFormat="1" ht="16.2" customHeight="1">
      <c r="B7" s="26" t="s">
        <v>398</v>
      </c>
      <c r="C7" s="273">
        <v>126282744</v>
      </c>
      <c r="D7" s="273">
        <v>20629688</v>
      </c>
    </row>
    <row r="8" spans="2:9" ht="16.2" customHeight="1">
      <c r="B8" s="8" t="s">
        <v>399</v>
      </c>
      <c r="C8" s="275">
        <v>2166210</v>
      </c>
      <c r="D8" s="275">
        <v>2121175</v>
      </c>
    </row>
    <row r="9" spans="2:9" ht="16.2" customHeight="1">
      <c r="B9" s="8" t="s">
        <v>400</v>
      </c>
      <c r="C9" s="275">
        <v>98641364</v>
      </c>
      <c r="D9" s="275" t="s">
        <v>401</v>
      </c>
    </row>
    <row r="10" spans="2:9" ht="16.2" customHeight="1">
      <c r="B10" s="8" t="s">
        <v>402</v>
      </c>
      <c r="C10" s="275">
        <v>9712962</v>
      </c>
      <c r="D10" s="275">
        <v>7828064</v>
      </c>
    </row>
    <row r="11" spans="2:9" ht="16.2" customHeight="1">
      <c r="B11" s="8" t="s">
        <v>403</v>
      </c>
      <c r="C11" s="275">
        <v>3750183</v>
      </c>
      <c r="D11" s="275">
        <v>3590925</v>
      </c>
    </row>
    <row r="12" spans="2:9" ht="16.2" customHeight="1">
      <c r="B12" s="8" t="s">
        <v>404</v>
      </c>
      <c r="C12" s="275">
        <v>12012025</v>
      </c>
      <c r="D12" s="275">
        <v>7089524</v>
      </c>
    </row>
    <row r="13" spans="2:9" ht="16.2" customHeight="1">
      <c r="B13" s="307" t="s">
        <v>1083</v>
      </c>
      <c r="C13" s="308"/>
      <c r="D13" s="309"/>
    </row>
    <row r="14" spans="2:9" s="2" customFormat="1" ht="16.2" customHeight="1">
      <c r="B14" s="7"/>
      <c r="C14" s="67"/>
      <c r="D14" s="67"/>
    </row>
  </sheetData>
  <hyperlinks>
    <hyperlink ref="B2" location="Índice!A1" display="INDICE" xr:uid="{51C94005-259F-469D-8409-2F2C07BAE7DE}"/>
  </hyperlinks>
  <pageMargins left="0.7" right="0.7" top="0.75" bottom="0.75" header="0.3" footer="0.3"/>
  <pageSetup orientation="portrait" verticalDpi="2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0C487-649B-4E33-AEB3-D05DA496AEF1}">
  <dimension ref="B2:E44"/>
  <sheetViews>
    <sheetView showGridLines="0" workbookViewId="0">
      <pane ySplit="6" topLeftCell="A7" activePane="bottomLeft" state="frozen"/>
      <selection pane="bottomLeft"/>
    </sheetView>
  </sheetViews>
  <sheetFormatPr baseColWidth="10" defaultColWidth="10.6640625" defaultRowHeight="16.2" customHeight="1"/>
  <cols>
    <col min="1" max="1" width="3.6640625" style="7" customWidth="1"/>
    <col min="2" max="2" width="25.6640625" style="7" customWidth="1"/>
    <col min="3" max="5" width="15.6640625" style="7" customWidth="1"/>
    <col min="6" max="16384" width="10.6640625" style="7"/>
  </cols>
  <sheetData>
    <row r="2" spans="2:5" ht="16.2" customHeight="1">
      <c r="B2" s="22" t="s">
        <v>2</v>
      </c>
    </row>
    <row r="4" spans="2:5" ht="16.95" customHeight="1">
      <c r="B4" s="111" t="s">
        <v>1113</v>
      </c>
      <c r="C4" s="240"/>
      <c r="D4" s="240"/>
      <c r="E4" s="240"/>
    </row>
    <row r="5" spans="2:5" ht="13.95" customHeight="1"/>
    <row r="6" spans="2:5" ht="31.95" customHeight="1">
      <c r="B6" s="151" t="s">
        <v>405</v>
      </c>
      <c r="C6" s="28" t="s">
        <v>41</v>
      </c>
      <c r="D6" s="28" t="s">
        <v>42</v>
      </c>
      <c r="E6" s="28"/>
    </row>
    <row r="7" spans="2:5" s="29" customFormat="1" ht="16.2" customHeight="1">
      <c r="B7" s="26" t="s">
        <v>16</v>
      </c>
      <c r="C7" s="104">
        <v>2407</v>
      </c>
      <c r="D7" s="104" t="s">
        <v>1109</v>
      </c>
      <c r="E7" s="104"/>
    </row>
    <row r="8" spans="2:5" ht="16.2" customHeight="1">
      <c r="B8" s="8" t="s">
        <v>406</v>
      </c>
      <c r="C8" s="105">
        <v>202</v>
      </c>
      <c r="D8" s="105">
        <v>187</v>
      </c>
      <c r="E8" s="105"/>
    </row>
    <row r="9" spans="2:5" ht="16.2" customHeight="1">
      <c r="B9" s="8" t="s">
        <v>407</v>
      </c>
      <c r="C9" s="105">
        <v>214</v>
      </c>
      <c r="D9" s="105">
        <v>127</v>
      </c>
      <c r="E9" s="105"/>
    </row>
    <row r="10" spans="2:5" ht="16.2" customHeight="1">
      <c r="B10" s="8" t="s">
        <v>408</v>
      </c>
      <c r="C10" s="105">
        <v>92</v>
      </c>
      <c r="D10" s="105">
        <v>39</v>
      </c>
      <c r="E10" s="105"/>
    </row>
    <row r="11" spans="2:5" ht="16.2" customHeight="1">
      <c r="B11" s="8" t="s">
        <v>409</v>
      </c>
      <c r="C11" s="105">
        <v>1352</v>
      </c>
      <c r="D11" s="105" t="s">
        <v>1110</v>
      </c>
      <c r="E11" s="105"/>
    </row>
    <row r="12" spans="2:5" ht="16.2" customHeight="1">
      <c r="B12" s="8" t="s">
        <v>410</v>
      </c>
      <c r="C12" s="105">
        <v>118</v>
      </c>
      <c r="D12" s="105">
        <v>105</v>
      </c>
      <c r="E12" s="105"/>
    </row>
    <row r="13" spans="2:5" ht="16.2" customHeight="1">
      <c r="B13" s="8" t="s">
        <v>411</v>
      </c>
      <c r="C13" s="105">
        <v>149</v>
      </c>
      <c r="D13" s="105">
        <v>95</v>
      </c>
      <c r="E13" s="105"/>
    </row>
    <row r="14" spans="2:5" ht="16.2" customHeight="1">
      <c r="B14" s="8" t="s">
        <v>412</v>
      </c>
      <c r="C14" s="105">
        <v>16</v>
      </c>
      <c r="D14" s="105">
        <v>0</v>
      </c>
      <c r="E14" s="105"/>
    </row>
    <row r="15" spans="2:5" ht="16.2" customHeight="1">
      <c r="B15" s="8" t="s">
        <v>413</v>
      </c>
      <c r="C15" s="105">
        <v>146</v>
      </c>
      <c r="D15" s="105">
        <v>69</v>
      </c>
      <c r="E15" s="105"/>
    </row>
    <row r="16" spans="2:5" ht="16.2" customHeight="1">
      <c r="B16" s="8" t="s">
        <v>1086</v>
      </c>
      <c r="C16" s="105">
        <v>83</v>
      </c>
      <c r="D16" s="105">
        <v>0</v>
      </c>
      <c r="E16" s="105"/>
    </row>
    <row r="17" spans="2:5" ht="16.2" customHeight="1">
      <c r="B17" s="8" t="s">
        <v>415</v>
      </c>
      <c r="C17" s="105">
        <v>35</v>
      </c>
      <c r="D17" s="105">
        <v>34</v>
      </c>
      <c r="E17" s="105"/>
    </row>
    <row r="18" spans="2:5" ht="16.2" customHeight="1">
      <c r="B18" s="26" t="s">
        <v>416</v>
      </c>
      <c r="C18" s="270">
        <v>652</v>
      </c>
      <c r="D18" s="270">
        <v>626</v>
      </c>
      <c r="E18" s="270"/>
    </row>
    <row r="19" spans="2:5" ht="16.2" customHeight="1">
      <c r="B19" s="8" t="s">
        <v>406</v>
      </c>
      <c r="C19" s="271">
        <v>8</v>
      </c>
      <c r="D19" s="271">
        <v>9</v>
      </c>
      <c r="E19" s="271"/>
    </row>
    <row r="20" spans="2:5" ht="16.2" customHeight="1">
      <c r="B20" s="8" t="s">
        <v>407</v>
      </c>
      <c r="C20" s="271">
        <v>154</v>
      </c>
      <c r="D20" s="271">
        <v>147</v>
      </c>
      <c r="E20" s="271"/>
    </row>
    <row r="21" spans="2:5" ht="16.2" customHeight="1">
      <c r="B21" s="8" t="s">
        <v>408</v>
      </c>
      <c r="C21" s="271">
        <v>67</v>
      </c>
      <c r="D21" s="271">
        <v>50</v>
      </c>
      <c r="E21" s="271"/>
    </row>
    <row r="22" spans="2:5" ht="16.2" customHeight="1">
      <c r="B22" s="8" t="s">
        <v>409</v>
      </c>
      <c r="C22" s="271">
        <v>278</v>
      </c>
      <c r="D22" s="271">
        <v>312</v>
      </c>
      <c r="E22" s="271"/>
    </row>
    <row r="23" spans="2:5" ht="16.2" customHeight="1">
      <c r="B23" s="8" t="s">
        <v>410</v>
      </c>
      <c r="C23" s="271">
        <v>1</v>
      </c>
      <c r="D23" s="271">
        <v>0</v>
      </c>
      <c r="E23" s="271"/>
    </row>
    <row r="24" spans="2:5" ht="16.2" customHeight="1">
      <c r="B24" s="8" t="s">
        <v>411</v>
      </c>
      <c r="C24" s="271">
        <v>19</v>
      </c>
      <c r="D24" s="271">
        <v>31</v>
      </c>
      <c r="E24" s="271"/>
    </row>
    <row r="25" spans="2:5" ht="16.2" customHeight="1">
      <c r="B25" s="8" t="s">
        <v>412</v>
      </c>
      <c r="C25" s="271">
        <v>16</v>
      </c>
      <c r="D25" s="271">
        <v>19</v>
      </c>
      <c r="E25" s="271"/>
    </row>
    <row r="26" spans="2:5" ht="16.2" customHeight="1">
      <c r="B26" s="8" t="s">
        <v>413</v>
      </c>
      <c r="C26" s="271">
        <v>3</v>
      </c>
      <c r="D26" s="271">
        <v>0</v>
      </c>
      <c r="E26" s="271"/>
    </row>
    <row r="27" spans="2:5" ht="16.2" customHeight="1">
      <c r="B27" s="8" t="s">
        <v>1086</v>
      </c>
      <c r="C27" s="271">
        <v>80</v>
      </c>
      <c r="D27" s="271">
        <v>44</v>
      </c>
      <c r="E27" s="271"/>
    </row>
    <row r="28" spans="2:5" ht="16.2" customHeight="1">
      <c r="B28" s="8" t="s">
        <v>415</v>
      </c>
      <c r="C28" s="271">
        <v>26</v>
      </c>
      <c r="D28" s="271">
        <v>14</v>
      </c>
      <c r="E28" s="271"/>
    </row>
    <row r="29" spans="2:5" ht="16.2" customHeight="1">
      <c r="B29" s="26" t="s">
        <v>417</v>
      </c>
      <c r="C29" s="104" t="s">
        <v>418</v>
      </c>
      <c r="D29" s="104" t="s">
        <v>1111</v>
      </c>
      <c r="E29" s="104"/>
    </row>
    <row r="30" spans="2:5" ht="16.2" customHeight="1">
      <c r="B30" s="8" t="s">
        <v>406</v>
      </c>
      <c r="C30" s="271">
        <v>194</v>
      </c>
      <c r="D30" s="271">
        <v>187</v>
      </c>
      <c r="E30" s="271"/>
    </row>
    <row r="31" spans="2:5" ht="16.2" customHeight="1">
      <c r="B31" s="8" t="s">
        <v>407</v>
      </c>
      <c r="C31" s="271">
        <v>60</v>
      </c>
      <c r="D31" s="271">
        <v>127</v>
      </c>
      <c r="E31" s="271"/>
    </row>
    <row r="32" spans="2:5" ht="16.2" customHeight="1">
      <c r="B32" s="8" t="s">
        <v>419</v>
      </c>
      <c r="C32" s="271">
        <v>25</v>
      </c>
      <c r="D32" s="271">
        <v>39</v>
      </c>
      <c r="E32" s="271"/>
    </row>
    <row r="33" spans="2:5" ht="16.2" customHeight="1">
      <c r="B33" s="8" t="s">
        <v>420</v>
      </c>
      <c r="C33" s="271">
        <v>1074</v>
      </c>
      <c r="D33" s="271" t="s">
        <v>1112</v>
      </c>
      <c r="E33" s="271"/>
    </row>
    <row r="34" spans="2:5" ht="16.2" customHeight="1">
      <c r="B34" s="8" t="s">
        <v>410</v>
      </c>
      <c r="C34" s="271">
        <v>117</v>
      </c>
      <c r="D34" s="271">
        <v>105</v>
      </c>
      <c r="E34" s="271"/>
    </row>
    <row r="35" spans="2:5" ht="16.2" customHeight="1">
      <c r="B35" s="8" t="s">
        <v>411</v>
      </c>
      <c r="C35" s="271">
        <v>130</v>
      </c>
      <c r="D35" s="271">
        <v>95</v>
      </c>
      <c r="E35" s="271"/>
    </row>
    <row r="36" spans="2:5" ht="16.2" customHeight="1">
      <c r="B36" s="8" t="s">
        <v>412</v>
      </c>
      <c r="C36" s="271">
        <v>0</v>
      </c>
      <c r="D36" s="271">
        <v>0</v>
      </c>
      <c r="E36" s="271"/>
    </row>
    <row r="37" spans="2:5" ht="16.2" customHeight="1">
      <c r="B37" s="8" t="s">
        <v>421</v>
      </c>
      <c r="C37" s="271">
        <v>143</v>
      </c>
      <c r="D37" s="271">
        <v>69</v>
      </c>
      <c r="E37" s="271"/>
    </row>
    <row r="38" spans="2:5" ht="16.2" customHeight="1">
      <c r="B38" s="8" t="s">
        <v>414</v>
      </c>
      <c r="C38" s="271">
        <v>3</v>
      </c>
      <c r="D38" s="271">
        <v>0</v>
      </c>
      <c r="E38" s="271"/>
    </row>
    <row r="39" spans="2:5" ht="16.2" customHeight="1">
      <c r="B39" s="8" t="s">
        <v>415</v>
      </c>
      <c r="C39" s="271">
        <v>9</v>
      </c>
      <c r="D39" s="271">
        <v>34</v>
      </c>
      <c r="E39" s="271"/>
    </row>
    <row r="40" spans="2:5" ht="16.2" customHeight="1">
      <c r="B40" s="7" t="s">
        <v>422</v>
      </c>
      <c r="C40" s="67"/>
      <c r="D40" s="67"/>
      <c r="E40" s="67"/>
    </row>
    <row r="41" spans="2:5" ht="16.2" customHeight="1">
      <c r="B41" s="7" t="s">
        <v>423</v>
      </c>
    </row>
    <row r="42" spans="2:5" ht="16.2" customHeight="1">
      <c r="B42" s="7" t="s">
        <v>1085</v>
      </c>
    </row>
    <row r="43" spans="2:5" ht="16.2" customHeight="1">
      <c r="B43" s="7" t="s">
        <v>1083</v>
      </c>
    </row>
    <row r="44" spans="2:5" ht="16.2" customHeight="1">
      <c r="C44" s="27"/>
      <c r="D44" s="27"/>
      <c r="E44" s="27"/>
    </row>
  </sheetData>
  <hyperlinks>
    <hyperlink ref="B2" location="Índice!A1" display="INDICE" xr:uid="{C5B2BEB2-DEA0-434B-95AA-21953539442C}"/>
  </hyperlinks>
  <pageMargins left="0.7" right="0.7" top="0.75" bottom="0.75" header="0.3" footer="0.3"/>
  <pageSetup orientation="portrait" horizontalDpi="4294967293" verticalDpi="4294967293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B17DB-EBB2-49A7-B218-7AEBC7643E45}">
  <dimension ref="B2:G10"/>
  <sheetViews>
    <sheetView showGridLines="0" workbookViewId="0"/>
  </sheetViews>
  <sheetFormatPr baseColWidth="10" defaultColWidth="11.44140625" defaultRowHeight="16.2" customHeight="1"/>
  <cols>
    <col min="1" max="1" width="3.6640625" style="7" customWidth="1"/>
    <col min="2" max="5" width="15.6640625" style="7" customWidth="1"/>
    <col min="6" max="16384" width="11.44140625" style="7"/>
  </cols>
  <sheetData>
    <row r="2" spans="2:7" ht="16.2" customHeight="1">
      <c r="B2" s="22" t="s">
        <v>2</v>
      </c>
    </row>
    <row r="4" spans="2:7" s="24" customFormat="1" ht="16.2" customHeight="1">
      <c r="B4" s="111" t="s">
        <v>1087</v>
      </c>
    </row>
    <row r="6" spans="2:7" ht="31.95" customHeight="1">
      <c r="B6" s="125" t="s">
        <v>142</v>
      </c>
      <c r="C6" s="28" t="s">
        <v>424</v>
      </c>
      <c r="D6" s="28" t="s">
        <v>425</v>
      </c>
      <c r="E6" s="28" t="s">
        <v>426</v>
      </c>
    </row>
    <row r="7" spans="2:7" ht="16.2" customHeight="1">
      <c r="B7" s="146">
        <v>2023</v>
      </c>
      <c r="C7" s="310">
        <v>71216</v>
      </c>
      <c r="D7" s="310">
        <v>40439</v>
      </c>
      <c r="E7" s="310">
        <v>528</v>
      </c>
    </row>
    <row r="8" spans="2:7" ht="16.2" customHeight="1">
      <c r="B8" s="147">
        <v>2024</v>
      </c>
      <c r="C8" s="311">
        <v>72636</v>
      </c>
      <c r="D8" s="310">
        <v>45570</v>
      </c>
      <c r="E8" s="312">
        <v>514</v>
      </c>
    </row>
    <row r="9" spans="2:7" ht="16.2" customHeight="1">
      <c r="B9" s="7" t="s">
        <v>1081</v>
      </c>
      <c r="F9" s="2"/>
      <c r="G9" s="2"/>
    </row>
    <row r="10" spans="2:7" ht="16.2" customHeight="1">
      <c r="B10" s="148"/>
      <c r="C10" s="148"/>
      <c r="D10" s="148"/>
      <c r="E10" s="148"/>
    </row>
  </sheetData>
  <hyperlinks>
    <hyperlink ref="B2" location="Índice!A1" display="INDICE" xr:uid="{10CBE615-2A0E-425C-B30D-78820AA6C645}"/>
  </hyperlinks>
  <pageMargins left="0.7" right="0.7" top="0.75" bottom="0.75" header="0.3" footer="0.3"/>
  <pageSetup orientation="portrait" verticalDpi="300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DB60B-F260-48C2-B935-C3D6002400EB}">
  <dimension ref="B2:E9"/>
  <sheetViews>
    <sheetView showGridLines="0" workbookViewId="0"/>
  </sheetViews>
  <sheetFormatPr baseColWidth="10" defaultColWidth="11.44140625" defaultRowHeight="16.2" customHeight="1"/>
  <cols>
    <col min="1" max="1" width="3.6640625" style="7" customWidth="1"/>
    <col min="2" max="2" width="18.33203125" style="7" customWidth="1"/>
    <col min="3" max="5" width="17" style="7" customWidth="1"/>
    <col min="6" max="16384" width="11.44140625" style="7"/>
  </cols>
  <sheetData>
    <row r="2" spans="2:5" ht="16.2" customHeight="1">
      <c r="B2" s="22" t="s">
        <v>2</v>
      </c>
    </row>
    <row r="4" spans="2:5" s="24" customFormat="1" ht="16.2" customHeight="1">
      <c r="B4" s="24" t="s">
        <v>427</v>
      </c>
    </row>
    <row r="5" spans="2:5" ht="16.2" customHeight="1">
      <c r="B5" s="8"/>
      <c r="C5" s="8"/>
      <c r="D5" s="8"/>
      <c r="E5" s="8"/>
    </row>
    <row r="6" spans="2:5" ht="31.95" customHeight="1">
      <c r="B6" s="109" t="s">
        <v>142</v>
      </c>
      <c r="C6" s="126" t="s">
        <v>16</v>
      </c>
      <c r="D6" s="126" t="s">
        <v>428</v>
      </c>
      <c r="E6" s="126" t="s">
        <v>429</v>
      </c>
    </row>
    <row r="7" spans="2:5" ht="16.2" customHeight="1">
      <c r="B7" s="146">
        <v>2023</v>
      </c>
      <c r="C7" s="310">
        <v>5943178</v>
      </c>
      <c r="D7" s="310">
        <v>272742</v>
      </c>
      <c r="E7" s="310">
        <v>5670436</v>
      </c>
    </row>
    <row r="8" spans="2:5" ht="16.2" customHeight="1">
      <c r="B8" s="37" t="s">
        <v>118</v>
      </c>
      <c r="C8" s="145"/>
      <c r="D8" s="149"/>
      <c r="E8" s="145"/>
    </row>
    <row r="9" spans="2:5" ht="16.2" customHeight="1">
      <c r="B9" s="7" t="s">
        <v>1084</v>
      </c>
    </row>
  </sheetData>
  <hyperlinks>
    <hyperlink ref="B2" location="Índice!A1" display="INDICE" xr:uid="{3F80B9E9-9A16-4EC5-92DA-2637329FCBB4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F0FF7-DE30-406A-B904-DED2744290DE}">
  <dimension ref="B2:J40"/>
  <sheetViews>
    <sheetView showGridLines="0" workbookViewId="0"/>
  </sheetViews>
  <sheetFormatPr baseColWidth="10" defaultColWidth="11.44140625" defaultRowHeight="16.2" customHeight="1"/>
  <cols>
    <col min="1" max="1" width="3.6640625" style="7" customWidth="1"/>
    <col min="2" max="2" width="11.6640625" style="7" customWidth="1"/>
    <col min="3" max="10" width="15.6640625" style="7" customWidth="1"/>
    <col min="11" max="16384" width="11.44140625" style="7"/>
  </cols>
  <sheetData>
    <row r="2" spans="2:10" ht="16.2" customHeight="1">
      <c r="B2" s="22" t="s">
        <v>2</v>
      </c>
    </row>
    <row r="4" spans="2:10" s="24" customFormat="1" ht="16.95" customHeight="1">
      <c r="B4" s="24" t="s">
        <v>1088</v>
      </c>
    </row>
    <row r="5" spans="2:10" ht="13.95" customHeight="1">
      <c r="B5" s="152"/>
      <c r="C5" s="67"/>
      <c r="D5" s="67"/>
      <c r="E5" s="67"/>
      <c r="F5" s="67"/>
      <c r="G5" s="67"/>
      <c r="H5" s="67"/>
      <c r="I5" s="67"/>
      <c r="J5" s="67"/>
    </row>
    <row r="6" spans="2:10" ht="37.950000000000003" customHeight="1">
      <c r="B6" s="29" t="s">
        <v>430</v>
      </c>
      <c r="C6" s="1" t="s">
        <v>16</v>
      </c>
      <c r="D6" s="28" t="s">
        <v>431</v>
      </c>
      <c r="E6" s="28" t="s">
        <v>432</v>
      </c>
      <c r="F6" s="28" t="s">
        <v>433</v>
      </c>
      <c r="G6" s="28" t="s">
        <v>434</v>
      </c>
      <c r="H6" s="28" t="s">
        <v>435</v>
      </c>
      <c r="I6" s="28" t="s">
        <v>436</v>
      </c>
      <c r="J6" s="28" t="s">
        <v>437</v>
      </c>
    </row>
    <row r="7" spans="2:10" ht="16.2" customHeight="1">
      <c r="B7" s="153">
        <v>2023</v>
      </c>
      <c r="C7" s="154">
        <v>3531131</v>
      </c>
      <c r="D7" s="154">
        <v>549628</v>
      </c>
      <c r="E7" s="154">
        <v>1257137</v>
      </c>
      <c r="F7" s="154">
        <v>136686</v>
      </c>
      <c r="G7" s="155">
        <v>1416562</v>
      </c>
      <c r="H7" s="154">
        <v>155118</v>
      </c>
      <c r="I7" s="154" t="s">
        <v>22</v>
      </c>
      <c r="J7" s="154">
        <v>16000</v>
      </c>
    </row>
    <row r="8" spans="2:10" ht="16.2" customHeight="1">
      <c r="B8" s="147">
        <v>2024</v>
      </c>
      <c r="C8" s="156">
        <v>3701397</v>
      </c>
      <c r="D8" s="156">
        <v>612493</v>
      </c>
      <c r="E8" s="156">
        <v>1374528</v>
      </c>
      <c r="F8" s="156">
        <v>173324</v>
      </c>
      <c r="G8" s="150">
        <v>1326371</v>
      </c>
      <c r="H8" s="156">
        <v>203031</v>
      </c>
      <c r="I8" s="156" t="s">
        <v>22</v>
      </c>
      <c r="J8" s="156">
        <v>11650</v>
      </c>
    </row>
    <row r="9" spans="2:10" ht="16.2" customHeight="1">
      <c r="B9" s="7" t="s">
        <v>438</v>
      </c>
    </row>
    <row r="10" spans="2:10" ht="16.2" customHeight="1">
      <c r="B10" s="7" t="s">
        <v>439</v>
      </c>
    </row>
    <row r="11" spans="2:10" ht="16.2" customHeight="1">
      <c r="B11" s="7" t="s">
        <v>440</v>
      </c>
    </row>
    <row r="12" spans="2:10" ht="16.2" customHeight="1">
      <c r="B12" s="7" t="s">
        <v>441</v>
      </c>
    </row>
    <row r="13" spans="2:10" ht="16.2" customHeight="1">
      <c r="B13" s="7" t="s">
        <v>442</v>
      </c>
    </row>
    <row r="14" spans="2:10" ht="16.2" customHeight="1">
      <c r="B14" s="7" t="s">
        <v>443</v>
      </c>
    </row>
    <row r="15" spans="2:10" ht="16.2" customHeight="1">
      <c r="B15" s="7" t="s">
        <v>444</v>
      </c>
    </row>
    <row r="16" spans="2:10" ht="16.2" customHeight="1">
      <c r="B16" s="7" t="s">
        <v>445</v>
      </c>
    </row>
    <row r="17" spans="2:8" ht="16.2" customHeight="1">
      <c r="B17" s="7" t="s">
        <v>1084</v>
      </c>
    </row>
    <row r="20" spans="2:8" ht="16.2" customHeight="1">
      <c r="D20" s="145"/>
      <c r="E20" s="145"/>
      <c r="F20" s="145"/>
      <c r="G20" s="145"/>
      <c r="H20" s="145"/>
    </row>
    <row r="21" spans="2:8" ht="16.2" customHeight="1">
      <c r="D21" s="145"/>
      <c r="E21" s="145"/>
      <c r="F21" s="145"/>
      <c r="G21" s="145"/>
      <c r="H21" s="145"/>
    </row>
    <row r="22" spans="2:8" ht="16.2" customHeight="1">
      <c r="D22" s="145"/>
      <c r="E22" s="145"/>
      <c r="F22" s="145"/>
      <c r="G22" s="145"/>
      <c r="H22" s="145"/>
    </row>
    <row r="23" spans="2:8" ht="16.2" customHeight="1">
      <c r="D23" s="145"/>
      <c r="E23" s="145"/>
      <c r="F23" s="145"/>
      <c r="G23" s="145"/>
      <c r="H23" s="145"/>
    </row>
    <row r="24" spans="2:8" ht="16.2" customHeight="1">
      <c r="D24" s="145"/>
      <c r="E24" s="145"/>
      <c r="F24" s="145"/>
      <c r="G24" s="145"/>
      <c r="H24" s="145"/>
    </row>
    <row r="25" spans="2:8" ht="16.2" customHeight="1">
      <c r="D25" s="145"/>
      <c r="E25" s="145"/>
      <c r="F25" s="145"/>
      <c r="G25" s="145"/>
      <c r="H25" s="145"/>
    </row>
    <row r="26" spans="2:8" ht="16.2" customHeight="1">
      <c r="D26" s="145"/>
      <c r="E26" s="145"/>
      <c r="F26" s="145"/>
      <c r="G26" s="145"/>
      <c r="H26" s="145"/>
    </row>
    <row r="27" spans="2:8" ht="16.2" customHeight="1">
      <c r="D27" s="145"/>
      <c r="E27" s="145"/>
      <c r="F27" s="145"/>
      <c r="G27" s="145"/>
      <c r="H27" s="145"/>
    </row>
    <row r="28" spans="2:8" ht="16.2" customHeight="1">
      <c r="D28" s="145"/>
      <c r="E28" s="145"/>
      <c r="F28" s="145"/>
      <c r="G28" s="145"/>
      <c r="H28" s="145"/>
    </row>
    <row r="29" spans="2:8" ht="16.2" customHeight="1">
      <c r="D29" s="145"/>
      <c r="E29" s="145"/>
      <c r="F29" s="145"/>
      <c r="G29" s="145"/>
      <c r="H29" s="145"/>
    </row>
    <row r="30" spans="2:8" ht="16.2" customHeight="1">
      <c r="D30" s="145"/>
      <c r="E30" s="145"/>
      <c r="F30" s="145"/>
      <c r="G30" s="145"/>
      <c r="H30" s="145"/>
    </row>
    <row r="31" spans="2:8" ht="16.2" customHeight="1">
      <c r="D31" s="145"/>
      <c r="E31" s="145"/>
      <c r="F31" s="145"/>
      <c r="G31" s="145"/>
      <c r="H31" s="145"/>
    </row>
    <row r="32" spans="2:8" ht="16.2" customHeight="1">
      <c r="D32" s="145"/>
      <c r="E32" s="145"/>
      <c r="F32" s="145"/>
      <c r="G32" s="145"/>
      <c r="H32" s="145"/>
    </row>
    <row r="33" spans="4:8" ht="16.2" customHeight="1">
      <c r="D33" s="145"/>
      <c r="E33" s="145"/>
      <c r="F33" s="145"/>
      <c r="G33" s="145"/>
      <c r="H33" s="145"/>
    </row>
    <row r="34" spans="4:8" ht="16.2" customHeight="1">
      <c r="D34" s="145"/>
      <c r="E34" s="145"/>
      <c r="F34" s="145"/>
      <c r="G34" s="145"/>
      <c r="H34" s="145"/>
    </row>
    <row r="35" spans="4:8" ht="16.2" customHeight="1">
      <c r="D35" s="145"/>
      <c r="E35" s="145"/>
      <c r="F35" s="145"/>
      <c r="G35" s="145"/>
      <c r="H35" s="145"/>
    </row>
    <row r="36" spans="4:8" ht="16.2" customHeight="1">
      <c r="D36" s="145"/>
      <c r="E36" s="145"/>
      <c r="F36" s="145"/>
      <c r="G36" s="145"/>
      <c r="H36" s="145"/>
    </row>
    <row r="37" spans="4:8" ht="16.2" customHeight="1">
      <c r="D37" s="145"/>
      <c r="E37" s="145"/>
      <c r="F37" s="145"/>
      <c r="G37" s="145"/>
      <c r="H37" s="145"/>
    </row>
    <row r="38" spans="4:8" ht="16.2" customHeight="1">
      <c r="D38" s="145"/>
      <c r="E38" s="145"/>
      <c r="F38" s="145"/>
      <c r="G38" s="145"/>
      <c r="H38" s="145"/>
    </row>
    <row r="39" spans="4:8" ht="16.2" customHeight="1">
      <c r="D39" s="145"/>
      <c r="E39" s="145"/>
      <c r="F39" s="145"/>
      <c r="G39" s="145"/>
      <c r="H39" s="145"/>
    </row>
    <row r="40" spans="4:8" ht="16.2" customHeight="1">
      <c r="D40" s="145"/>
      <c r="E40" s="145"/>
      <c r="F40" s="145"/>
      <c r="G40" s="145"/>
      <c r="H40" s="145"/>
    </row>
  </sheetData>
  <hyperlinks>
    <hyperlink ref="B2" location="Índice!A1" display="INDICE" xr:uid="{8D03A51D-B74B-48BF-BE8B-26874C1124F2}"/>
  </hyperlinks>
  <pageMargins left="0.7" right="0.7" top="0.75" bottom="0.75" header="0.3" footer="0.3"/>
  <pageSetup orientation="portrait" horizontalDpi="4294967293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68822-1990-46F3-8421-0C8209B7FBFD}">
  <dimension ref="A2:D31"/>
  <sheetViews>
    <sheetView showGridLines="0" zoomScaleNormal="100" workbookViewId="0"/>
  </sheetViews>
  <sheetFormatPr baseColWidth="10" defaultColWidth="13.109375" defaultRowHeight="16.2" customHeight="1"/>
  <cols>
    <col min="1" max="1" width="3.6640625" style="7" customWidth="1"/>
    <col min="2" max="2" width="30.6640625" style="157" customWidth="1"/>
    <col min="3" max="4" width="15.6640625" style="157" customWidth="1"/>
    <col min="5" max="16384" width="13.109375" style="157"/>
  </cols>
  <sheetData>
    <row r="2" spans="1:4" s="7" customFormat="1" ht="16.2" customHeight="1">
      <c r="B2" s="22" t="s">
        <v>2</v>
      </c>
    </row>
    <row r="4" spans="1:4" s="159" customFormat="1" ht="16.95" customHeight="1">
      <c r="A4" s="7"/>
      <c r="B4" s="158" t="s">
        <v>1089</v>
      </c>
      <c r="C4" s="158"/>
    </row>
    <row r="5" spans="1:4" ht="13.95" customHeight="1">
      <c r="B5" s="160"/>
      <c r="C5" s="160"/>
    </row>
    <row r="6" spans="1:4" ht="31.95" customHeight="1">
      <c r="B6" s="164" t="s">
        <v>446</v>
      </c>
      <c r="C6" s="165" t="s">
        <v>41</v>
      </c>
      <c r="D6" s="165" t="s">
        <v>42</v>
      </c>
    </row>
    <row r="7" spans="1:4" ht="16.2" customHeight="1">
      <c r="B7" s="161" t="s">
        <v>16</v>
      </c>
      <c r="C7" s="166">
        <v>1517077</v>
      </c>
      <c r="D7" s="166">
        <v>1949518</v>
      </c>
    </row>
    <row r="8" spans="1:4" ht="16.2" customHeight="1">
      <c r="B8" s="160" t="s">
        <v>447</v>
      </c>
      <c r="C8" s="167">
        <v>228</v>
      </c>
      <c r="D8" s="167">
        <v>157</v>
      </c>
    </row>
    <row r="9" spans="1:4" ht="16.2" customHeight="1">
      <c r="B9" s="157" t="s">
        <v>448</v>
      </c>
      <c r="C9" s="167">
        <v>30649</v>
      </c>
      <c r="D9" s="167">
        <v>30806</v>
      </c>
    </row>
    <row r="10" spans="1:4" ht="16.2" customHeight="1">
      <c r="B10" s="157" t="s">
        <v>449</v>
      </c>
      <c r="C10" s="167">
        <v>336598</v>
      </c>
      <c r="D10" s="167">
        <v>476153</v>
      </c>
    </row>
    <row r="11" spans="1:4" ht="16.2" customHeight="1">
      <c r="B11" s="157" t="s">
        <v>450</v>
      </c>
      <c r="C11" s="167">
        <v>3160</v>
      </c>
      <c r="D11" s="167">
        <v>1550</v>
      </c>
    </row>
    <row r="12" spans="1:4" ht="16.2" customHeight="1">
      <c r="B12" s="157" t="s">
        <v>451</v>
      </c>
      <c r="C12" s="167">
        <v>118</v>
      </c>
      <c r="D12" s="167">
        <v>237</v>
      </c>
    </row>
    <row r="13" spans="1:4" ht="16.2" customHeight="1">
      <c r="B13" s="162" t="s">
        <v>452</v>
      </c>
      <c r="C13" s="167">
        <v>81</v>
      </c>
      <c r="D13" s="167">
        <v>44</v>
      </c>
    </row>
    <row r="14" spans="1:4" ht="16.2" customHeight="1">
      <c r="B14" s="160" t="s">
        <v>453</v>
      </c>
      <c r="C14" s="167">
        <v>668</v>
      </c>
      <c r="D14" s="167">
        <v>598</v>
      </c>
    </row>
    <row r="15" spans="1:4" ht="16.2" customHeight="1">
      <c r="B15" s="160" t="s">
        <v>454</v>
      </c>
      <c r="C15" s="167">
        <v>9</v>
      </c>
      <c r="D15" s="167">
        <v>19</v>
      </c>
    </row>
    <row r="16" spans="1:4" ht="16.2" customHeight="1">
      <c r="B16" s="160" t="s">
        <v>455</v>
      </c>
      <c r="C16" s="167">
        <v>750</v>
      </c>
      <c r="D16" s="167">
        <v>620</v>
      </c>
    </row>
    <row r="17" spans="2:4" ht="16.2" customHeight="1">
      <c r="B17" s="160" t="s">
        <v>456</v>
      </c>
      <c r="C17" s="167">
        <v>621</v>
      </c>
      <c r="D17" s="167">
        <v>330</v>
      </c>
    </row>
    <row r="18" spans="2:4" ht="16.2" customHeight="1">
      <c r="B18" s="160" t="s">
        <v>457</v>
      </c>
      <c r="C18" s="167">
        <v>204</v>
      </c>
      <c r="D18" s="167">
        <v>222</v>
      </c>
    </row>
    <row r="19" spans="2:4" ht="16.2" customHeight="1">
      <c r="B19" s="160" t="s">
        <v>458</v>
      </c>
      <c r="C19" s="167">
        <v>245</v>
      </c>
      <c r="D19" s="167">
        <v>376</v>
      </c>
    </row>
    <row r="20" spans="2:4" ht="16.2" customHeight="1">
      <c r="B20" s="160" t="s">
        <v>459</v>
      </c>
      <c r="C20" s="167" t="s">
        <v>22</v>
      </c>
      <c r="D20" s="167" t="s">
        <v>22</v>
      </c>
    </row>
    <row r="21" spans="2:4" ht="16.2" customHeight="1">
      <c r="B21" s="157" t="s">
        <v>460</v>
      </c>
      <c r="C21" s="167">
        <v>1038</v>
      </c>
      <c r="D21" s="167">
        <v>940</v>
      </c>
    </row>
    <row r="22" spans="2:4" ht="16.2" customHeight="1">
      <c r="B22" s="160" t="s">
        <v>461</v>
      </c>
      <c r="C22" s="167">
        <v>474</v>
      </c>
      <c r="D22" s="167">
        <v>463</v>
      </c>
    </row>
    <row r="23" spans="2:4" ht="16.2" customHeight="1">
      <c r="B23" s="160" t="s">
        <v>462</v>
      </c>
      <c r="C23" s="167">
        <v>2150</v>
      </c>
      <c r="D23" s="167">
        <v>3028</v>
      </c>
    </row>
    <row r="24" spans="2:4" ht="16.2" customHeight="1">
      <c r="B24" s="160" t="s">
        <v>463</v>
      </c>
      <c r="C24" s="167">
        <v>1116788</v>
      </c>
      <c r="D24" s="167">
        <v>1405645</v>
      </c>
    </row>
    <row r="25" spans="2:4" ht="16.2" customHeight="1">
      <c r="B25" s="160" t="s">
        <v>464</v>
      </c>
      <c r="C25" s="167">
        <v>885</v>
      </c>
      <c r="D25" s="167">
        <v>1305</v>
      </c>
    </row>
    <row r="26" spans="2:4" ht="16.2" customHeight="1">
      <c r="B26" s="160" t="s">
        <v>465</v>
      </c>
      <c r="C26" s="167">
        <v>2280</v>
      </c>
      <c r="D26" s="167">
        <v>2783</v>
      </c>
    </row>
    <row r="27" spans="2:4" ht="16.2" customHeight="1">
      <c r="B27" s="160" t="s">
        <v>466</v>
      </c>
      <c r="C27" s="167">
        <v>18933</v>
      </c>
      <c r="D27" s="167">
        <v>23046</v>
      </c>
    </row>
    <row r="28" spans="2:4" ht="16.2" customHeight="1">
      <c r="B28" s="160" t="s">
        <v>467</v>
      </c>
      <c r="C28" s="167">
        <v>1198</v>
      </c>
      <c r="D28" s="167">
        <v>1196</v>
      </c>
    </row>
    <row r="29" spans="2:4" ht="16.2" customHeight="1">
      <c r="B29" s="313" t="s">
        <v>1091</v>
      </c>
      <c r="C29" s="314"/>
      <c r="D29" s="314"/>
    </row>
    <row r="30" spans="2:4" ht="16.2" customHeight="1">
      <c r="B30" s="157" t="s">
        <v>1090</v>
      </c>
    </row>
    <row r="31" spans="2:4" ht="16.2" customHeight="1">
      <c r="C31" s="160"/>
    </row>
  </sheetData>
  <hyperlinks>
    <hyperlink ref="B2" location="Índice!A1" display="INDICE" xr:uid="{FE87AB38-4550-40F7-8CBB-C988A417EAFA}"/>
  </hyperlinks>
  <pageMargins left="0.35433070866141736" right="0.35433070866141736" top="0.98425196850393704" bottom="0.98425196850393704" header="0.51181102362204722" footer="0.51181102362204722"/>
  <pageSetup scale="85" orientation="landscape" verticalDpi="4294967292" r:id="rId1"/>
  <headerFooter alignWithMargins="0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20B1-9363-4D65-BA6F-10C7F5ABE5FA}">
  <dimension ref="A2:N317"/>
  <sheetViews>
    <sheetView showGridLines="0" zoomScaleNormal="100" zoomScaleSheetLayoutView="100" workbookViewId="0"/>
  </sheetViews>
  <sheetFormatPr baseColWidth="10" defaultColWidth="13.109375" defaultRowHeight="16.2" customHeight="1"/>
  <cols>
    <col min="1" max="1" width="3.6640625" style="7" customWidth="1"/>
    <col min="2" max="2" width="50.6640625" style="169" customWidth="1"/>
    <col min="3" max="4" width="15.6640625" style="169" customWidth="1"/>
    <col min="5" max="16384" width="13.109375" style="169"/>
  </cols>
  <sheetData>
    <row r="2" spans="1:4" s="7" customFormat="1" ht="16.2" customHeight="1">
      <c r="B2" s="22" t="s">
        <v>2</v>
      </c>
    </row>
    <row r="4" spans="1:4" s="176" customFormat="1" ht="16.95" customHeight="1">
      <c r="A4" s="7"/>
      <c r="B4" s="168" t="s">
        <v>1102</v>
      </c>
      <c r="C4" s="168"/>
    </row>
    <row r="5" spans="1:4" ht="13.95" customHeight="1"/>
    <row r="6" spans="1:4" ht="31.95" customHeight="1">
      <c r="A6" s="29"/>
      <c r="B6" s="179" t="s">
        <v>446</v>
      </c>
      <c r="C6" s="180" t="s">
        <v>41</v>
      </c>
      <c r="D6" s="180" t="s">
        <v>468</v>
      </c>
    </row>
    <row r="7" spans="1:4" s="171" customFormat="1" ht="16.2" customHeight="1">
      <c r="A7" s="7"/>
      <c r="B7" s="170" t="s">
        <v>16</v>
      </c>
      <c r="C7" s="181">
        <v>312</v>
      </c>
      <c r="D7" s="181">
        <v>376</v>
      </c>
    </row>
    <row r="8" spans="1:4" ht="16.2" customHeight="1">
      <c r="B8" s="172" t="s">
        <v>1092</v>
      </c>
      <c r="C8" s="182">
        <v>81</v>
      </c>
      <c r="D8" s="182">
        <v>115</v>
      </c>
    </row>
    <row r="9" spans="1:4" ht="16.2" customHeight="1">
      <c r="B9" s="169" t="s">
        <v>469</v>
      </c>
      <c r="C9" s="183">
        <v>1</v>
      </c>
      <c r="D9" s="183">
        <v>3</v>
      </c>
    </row>
    <row r="10" spans="1:4" ht="16.2" customHeight="1">
      <c r="B10" s="169" t="s">
        <v>470</v>
      </c>
      <c r="C10" s="183" t="s">
        <v>22</v>
      </c>
      <c r="D10" s="183">
        <v>3</v>
      </c>
    </row>
    <row r="11" spans="1:4" ht="16.2" customHeight="1">
      <c r="B11" s="157" t="s">
        <v>471</v>
      </c>
      <c r="C11" s="183">
        <v>77</v>
      </c>
      <c r="D11" s="183">
        <v>108</v>
      </c>
    </row>
    <row r="12" spans="1:4" ht="16.2" customHeight="1">
      <c r="B12" s="157" t="s">
        <v>472</v>
      </c>
      <c r="C12" s="183">
        <v>1</v>
      </c>
      <c r="D12" s="183" t="s">
        <v>22</v>
      </c>
    </row>
    <row r="13" spans="1:4" ht="16.2" customHeight="1">
      <c r="B13" s="157" t="s">
        <v>473</v>
      </c>
      <c r="C13" s="183">
        <v>1</v>
      </c>
      <c r="D13" s="183" t="s">
        <v>22</v>
      </c>
    </row>
    <row r="14" spans="1:4" ht="16.2" customHeight="1">
      <c r="B14" s="171" t="s">
        <v>1093</v>
      </c>
      <c r="C14" s="182">
        <v>6</v>
      </c>
      <c r="D14" s="182">
        <v>4</v>
      </c>
    </row>
    <row r="15" spans="1:4" ht="16.2" customHeight="1">
      <c r="B15" s="173" t="s">
        <v>474</v>
      </c>
      <c r="C15" s="184" t="s">
        <v>22</v>
      </c>
      <c r="D15" s="184" t="s">
        <v>22</v>
      </c>
    </row>
    <row r="16" spans="1:4" ht="16.2" customHeight="1">
      <c r="B16" s="173" t="s">
        <v>455</v>
      </c>
      <c r="C16" s="184">
        <v>6</v>
      </c>
      <c r="D16" s="184">
        <v>4</v>
      </c>
    </row>
    <row r="17" spans="2:14" ht="16.2" customHeight="1">
      <c r="B17" s="169" t="s">
        <v>475</v>
      </c>
      <c r="C17" s="184" t="s">
        <v>22</v>
      </c>
      <c r="D17" s="184" t="s">
        <v>22</v>
      </c>
    </row>
    <row r="18" spans="2:14" ht="16.2" customHeight="1">
      <c r="B18" s="171" t="s">
        <v>1094</v>
      </c>
      <c r="C18" s="182" t="s">
        <v>22</v>
      </c>
      <c r="D18" s="182" t="s">
        <v>22</v>
      </c>
    </row>
    <row r="19" spans="2:14" ht="16.2" customHeight="1">
      <c r="B19" s="171" t="s">
        <v>476</v>
      </c>
      <c r="C19" s="182">
        <v>10</v>
      </c>
      <c r="D19" s="182">
        <v>7</v>
      </c>
    </row>
    <row r="20" spans="2:14" ht="16.2" customHeight="1">
      <c r="B20" s="157" t="s">
        <v>477</v>
      </c>
      <c r="C20" s="183">
        <v>3</v>
      </c>
      <c r="D20" s="183">
        <v>5</v>
      </c>
      <c r="E20" s="174"/>
      <c r="F20" s="174"/>
      <c r="G20" s="174"/>
      <c r="H20" s="174"/>
      <c r="I20" s="174"/>
      <c r="J20" s="174"/>
      <c r="K20" s="174"/>
      <c r="L20" s="174"/>
      <c r="M20" s="174"/>
      <c r="N20" s="174"/>
    </row>
    <row r="21" spans="2:14" ht="16.2" customHeight="1">
      <c r="B21" s="174" t="s">
        <v>478</v>
      </c>
      <c r="C21" s="183" t="s">
        <v>22</v>
      </c>
      <c r="D21" s="183" t="s">
        <v>22</v>
      </c>
      <c r="E21" s="174"/>
      <c r="F21" s="174"/>
      <c r="G21" s="174"/>
      <c r="H21" s="174"/>
      <c r="I21" s="174"/>
      <c r="J21" s="174"/>
      <c r="K21" s="174"/>
      <c r="L21" s="174"/>
      <c r="M21" s="174"/>
      <c r="N21" s="174"/>
    </row>
    <row r="22" spans="2:14" ht="16.2" customHeight="1">
      <c r="B22" s="157" t="s">
        <v>479</v>
      </c>
      <c r="C22" s="183">
        <v>2</v>
      </c>
      <c r="D22" s="183" t="s">
        <v>22</v>
      </c>
      <c r="E22" s="174"/>
      <c r="F22" s="174"/>
      <c r="G22" s="174"/>
      <c r="H22" s="174"/>
      <c r="I22" s="174"/>
      <c r="J22" s="174"/>
      <c r="K22" s="174"/>
      <c r="L22" s="174"/>
      <c r="M22" s="174"/>
      <c r="N22" s="174"/>
    </row>
    <row r="23" spans="2:14" ht="16.2" customHeight="1">
      <c r="B23" s="157" t="s">
        <v>480</v>
      </c>
      <c r="C23" s="183">
        <v>2</v>
      </c>
      <c r="D23" s="183" t="s">
        <v>22</v>
      </c>
      <c r="E23" s="174"/>
      <c r="F23" s="174"/>
      <c r="G23" s="174"/>
      <c r="H23" s="174"/>
      <c r="I23" s="174"/>
      <c r="J23" s="174"/>
      <c r="K23" s="174"/>
      <c r="L23" s="174"/>
      <c r="M23" s="174"/>
      <c r="N23" s="174"/>
    </row>
    <row r="24" spans="2:14" ht="16.2" customHeight="1">
      <c r="B24" s="157" t="s">
        <v>481</v>
      </c>
      <c r="C24" s="183">
        <v>1</v>
      </c>
      <c r="D24" s="183">
        <v>1</v>
      </c>
      <c r="E24" s="174"/>
      <c r="F24" s="174"/>
      <c r="G24" s="174"/>
      <c r="H24" s="174"/>
      <c r="I24" s="174"/>
      <c r="J24" s="174"/>
      <c r="K24" s="174"/>
      <c r="L24" s="174"/>
      <c r="M24" s="174"/>
      <c r="N24" s="174"/>
    </row>
    <row r="25" spans="2:14" ht="16.2" customHeight="1">
      <c r="B25" s="171" t="s">
        <v>482</v>
      </c>
      <c r="C25" s="182">
        <v>5</v>
      </c>
      <c r="D25" s="182">
        <v>12</v>
      </c>
      <c r="E25" s="174"/>
      <c r="F25" s="174"/>
      <c r="G25" s="174"/>
      <c r="H25" s="174"/>
      <c r="I25" s="174"/>
      <c r="J25" s="174"/>
      <c r="K25" s="174"/>
      <c r="L25" s="174"/>
      <c r="M25" s="174"/>
      <c r="N25" s="174"/>
    </row>
    <row r="26" spans="2:14" ht="16.2" customHeight="1">
      <c r="B26" s="174" t="s">
        <v>448</v>
      </c>
      <c r="C26" s="183">
        <v>4</v>
      </c>
      <c r="D26" s="183">
        <v>9</v>
      </c>
      <c r="E26" s="174"/>
      <c r="F26" s="174"/>
      <c r="G26" s="174"/>
      <c r="H26" s="174"/>
      <c r="I26" s="174"/>
      <c r="J26" s="174"/>
      <c r="K26" s="174"/>
      <c r="L26" s="174"/>
      <c r="M26" s="174"/>
      <c r="N26" s="174"/>
    </row>
    <row r="27" spans="2:14" ht="16.2" customHeight="1">
      <c r="B27" s="174" t="s">
        <v>483</v>
      </c>
      <c r="C27" s="183">
        <v>1</v>
      </c>
      <c r="D27" s="183">
        <v>3</v>
      </c>
      <c r="E27" s="174"/>
      <c r="F27" s="174"/>
      <c r="G27" s="174"/>
      <c r="H27" s="174"/>
      <c r="I27" s="174"/>
      <c r="J27" s="174"/>
      <c r="K27" s="174"/>
      <c r="L27" s="174"/>
      <c r="M27" s="174"/>
      <c r="N27" s="174"/>
    </row>
    <row r="28" spans="2:14" ht="16.2" customHeight="1">
      <c r="B28" s="171" t="s">
        <v>484</v>
      </c>
      <c r="C28" s="182">
        <v>6</v>
      </c>
      <c r="D28" s="182">
        <v>1</v>
      </c>
      <c r="E28" s="174"/>
      <c r="F28" s="174"/>
      <c r="G28" s="174"/>
      <c r="H28" s="174"/>
      <c r="I28" s="174"/>
      <c r="J28" s="174"/>
      <c r="K28" s="174"/>
      <c r="L28" s="174"/>
      <c r="M28" s="174"/>
      <c r="N28" s="174"/>
    </row>
    <row r="29" spans="2:14" ht="16.2" customHeight="1">
      <c r="B29" s="174" t="s">
        <v>462</v>
      </c>
      <c r="C29" s="183">
        <v>1</v>
      </c>
      <c r="D29" s="183">
        <v>1</v>
      </c>
      <c r="E29" s="174"/>
      <c r="F29" s="174"/>
      <c r="G29" s="174"/>
      <c r="H29" s="174"/>
      <c r="I29" s="174"/>
      <c r="J29" s="174"/>
      <c r="K29" s="174"/>
      <c r="L29" s="174"/>
      <c r="M29" s="174"/>
      <c r="N29" s="174"/>
    </row>
    <row r="30" spans="2:14" ht="16.2" customHeight="1">
      <c r="B30" s="157" t="s">
        <v>485</v>
      </c>
      <c r="C30" s="183">
        <v>1</v>
      </c>
      <c r="D30" s="183" t="s">
        <v>22</v>
      </c>
      <c r="E30" s="174"/>
      <c r="F30" s="174"/>
      <c r="G30" s="174"/>
      <c r="H30" s="174"/>
      <c r="I30" s="174"/>
      <c r="J30" s="174"/>
      <c r="K30" s="174"/>
      <c r="L30" s="174"/>
      <c r="M30" s="174"/>
      <c r="N30" s="174"/>
    </row>
    <row r="31" spans="2:14" ht="16.2" customHeight="1">
      <c r="B31" s="157" t="s">
        <v>486</v>
      </c>
      <c r="C31" s="183" t="s">
        <v>22</v>
      </c>
      <c r="D31" s="183" t="s">
        <v>22</v>
      </c>
      <c r="E31" s="174"/>
      <c r="F31" s="174"/>
      <c r="G31" s="174"/>
      <c r="H31" s="174"/>
      <c r="I31" s="174"/>
      <c r="J31" s="174"/>
      <c r="K31" s="174"/>
      <c r="L31" s="174"/>
      <c r="M31" s="174"/>
      <c r="N31" s="174"/>
    </row>
    <row r="32" spans="2:14" ht="16.2" customHeight="1">
      <c r="B32" s="157" t="s">
        <v>487</v>
      </c>
      <c r="C32" s="183">
        <v>1</v>
      </c>
      <c r="D32" s="183" t="s">
        <v>22</v>
      </c>
      <c r="E32" s="174"/>
      <c r="F32" s="174"/>
      <c r="G32" s="174"/>
      <c r="H32" s="174"/>
      <c r="I32" s="174"/>
      <c r="J32" s="174"/>
      <c r="K32" s="174"/>
      <c r="L32" s="174"/>
      <c r="M32" s="174"/>
      <c r="N32" s="174"/>
    </row>
    <row r="33" spans="1:14" ht="16.2" customHeight="1">
      <c r="B33" s="171" t="s">
        <v>488</v>
      </c>
      <c r="C33" s="182">
        <v>11</v>
      </c>
      <c r="D33" s="182">
        <v>9</v>
      </c>
      <c r="E33" s="174"/>
      <c r="F33" s="174"/>
      <c r="G33" s="174"/>
      <c r="H33" s="174"/>
      <c r="I33" s="174"/>
      <c r="J33" s="174"/>
      <c r="K33" s="174"/>
      <c r="L33" s="174"/>
      <c r="M33" s="174"/>
      <c r="N33" s="174"/>
    </row>
    <row r="34" spans="1:14" ht="16.2" customHeight="1">
      <c r="B34" s="157" t="s">
        <v>489</v>
      </c>
      <c r="C34" s="183">
        <v>2</v>
      </c>
      <c r="D34" s="183">
        <v>1</v>
      </c>
      <c r="E34" s="174"/>
      <c r="F34" s="174"/>
      <c r="G34" s="174"/>
      <c r="H34" s="174"/>
      <c r="I34" s="174"/>
      <c r="J34" s="174"/>
      <c r="K34" s="174"/>
      <c r="L34" s="174"/>
      <c r="M34" s="174"/>
      <c r="N34" s="174"/>
    </row>
    <row r="35" spans="1:14" ht="16.2" customHeight="1">
      <c r="B35" s="157" t="s">
        <v>490</v>
      </c>
      <c r="C35" s="183">
        <v>6</v>
      </c>
      <c r="D35" s="183">
        <v>2</v>
      </c>
      <c r="E35" s="174"/>
      <c r="F35" s="174"/>
      <c r="G35" s="174"/>
      <c r="H35" s="174"/>
      <c r="I35" s="174"/>
      <c r="J35" s="174"/>
      <c r="K35" s="174"/>
      <c r="L35" s="174"/>
      <c r="M35" s="174"/>
      <c r="N35" s="174"/>
    </row>
    <row r="36" spans="1:14" ht="16.2" customHeight="1">
      <c r="B36" s="157" t="s">
        <v>491</v>
      </c>
      <c r="C36" s="183">
        <v>1</v>
      </c>
      <c r="D36" s="183">
        <v>1</v>
      </c>
      <c r="E36" s="174"/>
      <c r="F36" s="174"/>
      <c r="G36" s="174"/>
      <c r="H36" s="174"/>
      <c r="I36" s="174"/>
      <c r="J36" s="174"/>
      <c r="K36" s="174"/>
      <c r="L36" s="174"/>
      <c r="M36" s="174"/>
      <c r="N36" s="174"/>
    </row>
    <row r="37" spans="1:14" ht="16.2" customHeight="1">
      <c r="B37" s="157" t="s">
        <v>492</v>
      </c>
      <c r="C37" s="183" t="s">
        <v>22</v>
      </c>
      <c r="D37" s="183" t="s">
        <v>22</v>
      </c>
      <c r="E37" s="174"/>
      <c r="F37" s="174"/>
      <c r="G37" s="174"/>
      <c r="H37" s="174"/>
      <c r="I37" s="174"/>
      <c r="J37" s="174"/>
      <c r="K37" s="174"/>
      <c r="L37" s="174"/>
      <c r="M37" s="174"/>
      <c r="N37" s="174"/>
    </row>
    <row r="38" spans="1:14" ht="16.2" customHeight="1">
      <c r="B38" s="157" t="s">
        <v>493</v>
      </c>
      <c r="C38" s="183">
        <v>1</v>
      </c>
      <c r="D38" s="183">
        <v>1</v>
      </c>
      <c r="E38" s="174"/>
      <c r="F38" s="174"/>
      <c r="G38" s="174"/>
      <c r="H38" s="174"/>
      <c r="I38" s="174"/>
      <c r="J38" s="174"/>
      <c r="K38" s="174"/>
      <c r="L38" s="174"/>
      <c r="M38" s="174"/>
      <c r="N38" s="174"/>
    </row>
    <row r="39" spans="1:14" ht="16.2" customHeight="1">
      <c r="B39" s="157" t="s">
        <v>494</v>
      </c>
      <c r="C39" s="183" t="s">
        <v>22</v>
      </c>
      <c r="D39" s="183">
        <v>2</v>
      </c>
      <c r="E39" s="174"/>
      <c r="F39" s="174"/>
      <c r="G39" s="174"/>
      <c r="H39" s="174"/>
      <c r="I39" s="174"/>
      <c r="J39" s="174"/>
      <c r="K39" s="174"/>
      <c r="L39" s="174"/>
      <c r="M39" s="174"/>
      <c r="N39" s="174"/>
    </row>
    <row r="40" spans="1:14" ht="16.2" customHeight="1">
      <c r="B40" s="171" t="s">
        <v>495</v>
      </c>
      <c r="C40" s="182" t="s">
        <v>22</v>
      </c>
      <c r="D40" s="182">
        <v>3</v>
      </c>
      <c r="E40" s="174"/>
      <c r="F40" s="174"/>
      <c r="G40" s="174"/>
      <c r="H40" s="174"/>
      <c r="I40" s="174"/>
      <c r="J40" s="174"/>
      <c r="K40" s="174"/>
      <c r="L40" s="174"/>
      <c r="M40" s="174"/>
      <c r="N40" s="174"/>
    </row>
    <row r="41" spans="1:14" ht="16.2" customHeight="1">
      <c r="B41" s="157" t="s">
        <v>496</v>
      </c>
      <c r="C41" s="183" t="s">
        <v>22</v>
      </c>
      <c r="D41" s="183">
        <v>1</v>
      </c>
      <c r="E41" s="174"/>
      <c r="F41" s="174"/>
      <c r="G41" s="174"/>
      <c r="H41" s="174"/>
      <c r="I41" s="174"/>
      <c r="J41" s="174"/>
      <c r="K41" s="174"/>
      <c r="L41" s="174"/>
      <c r="M41" s="174"/>
      <c r="N41" s="174"/>
    </row>
    <row r="42" spans="1:14" ht="16.2" customHeight="1">
      <c r="B42" s="174" t="s">
        <v>497</v>
      </c>
      <c r="C42" s="183" t="s">
        <v>22</v>
      </c>
      <c r="D42" s="183" t="s">
        <v>22</v>
      </c>
      <c r="E42" s="174"/>
      <c r="F42" s="174"/>
      <c r="G42" s="174"/>
      <c r="H42" s="174"/>
      <c r="I42" s="174"/>
      <c r="J42" s="174"/>
      <c r="K42" s="174"/>
      <c r="L42" s="174"/>
      <c r="M42" s="174"/>
      <c r="N42" s="174"/>
    </row>
    <row r="43" spans="1:14" ht="16.2" customHeight="1">
      <c r="B43" s="174" t="s">
        <v>498</v>
      </c>
      <c r="C43" s="183" t="s">
        <v>22</v>
      </c>
      <c r="D43" s="183">
        <v>1</v>
      </c>
      <c r="E43" s="174"/>
      <c r="F43" s="174"/>
      <c r="G43" s="174"/>
      <c r="H43" s="174"/>
      <c r="I43" s="174"/>
      <c r="J43" s="174"/>
      <c r="K43" s="174"/>
      <c r="L43" s="174"/>
      <c r="M43" s="174"/>
      <c r="N43" s="174"/>
    </row>
    <row r="44" spans="1:14" ht="16.2" customHeight="1">
      <c r="B44" s="157" t="s">
        <v>499</v>
      </c>
      <c r="C44" s="183" t="s">
        <v>22</v>
      </c>
      <c r="D44" s="183" t="s">
        <v>22</v>
      </c>
      <c r="E44" s="174"/>
      <c r="F44" s="174"/>
      <c r="G44" s="174"/>
      <c r="H44" s="174"/>
      <c r="I44" s="174"/>
      <c r="J44" s="174"/>
      <c r="K44" s="174"/>
      <c r="L44" s="174"/>
      <c r="M44" s="174"/>
      <c r="N44" s="174"/>
    </row>
    <row r="45" spans="1:14" ht="16.2" customHeight="1">
      <c r="B45" s="157" t="s">
        <v>500</v>
      </c>
      <c r="C45" s="183" t="s">
        <v>22</v>
      </c>
      <c r="D45" s="183" t="s">
        <v>22</v>
      </c>
      <c r="E45" s="174"/>
      <c r="F45" s="174"/>
      <c r="G45" s="174"/>
      <c r="H45" s="174"/>
      <c r="I45" s="174"/>
      <c r="J45" s="174"/>
      <c r="K45" s="174"/>
      <c r="L45" s="174"/>
      <c r="M45" s="174"/>
      <c r="N45" s="174"/>
    </row>
    <row r="46" spans="1:14" s="171" customFormat="1" ht="16.2" customHeight="1">
      <c r="A46" s="7"/>
      <c r="B46" s="175" t="s">
        <v>501</v>
      </c>
      <c r="C46" s="182">
        <v>197</v>
      </c>
      <c r="D46" s="182">
        <v>232</v>
      </c>
      <c r="E46" s="175"/>
      <c r="F46" s="175"/>
      <c r="G46" s="175"/>
      <c r="H46" s="175"/>
      <c r="I46" s="175"/>
      <c r="J46" s="175"/>
      <c r="K46" s="175"/>
      <c r="L46" s="175"/>
      <c r="M46" s="175"/>
      <c r="N46" s="175"/>
    </row>
    <row r="47" spans="1:14" ht="16.2" customHeight="1">
      <c r="B47" s="173" t="s">
        <v>461</v>
      </c>
      <c r="C47" s="183">
        <v>28</v>
      </c>
      <c r="D47" s="183">
        <v>38</v>
      </c>
    </row>
    <row r="48" spans="1:14" ht="16.2" customHeight="1">
      <c r="B48" s="169" t="s">
        <v>502</v>
      </c>
      <c r="C48" s="183" t="s">
        <v>22</v>
      </c>
      <c r="D48" s="183" t="s">
        <v>22</v>
      </c>
    </row>
    <row r="49" spans="2:14" ht="16.2" customHeight="1">
      <c r="B49" s="173" t="s">
        <v>454</v>
      </c>
      <c r="C49" s="183">
        <v>1</v>
      </c>
      <c r="D49" s="183" t="s">
        <v>22</v>
      </c>
    </row>
    <row r="50" spans="2:14" ht="16.2" customHeight="1">
      <c r="B50" s="173" t="s">
        <v>503</v>
      </c>
      <c r="C50" s="183">
        <v>1</v>
      </c>
      <c r="D50" s="183" t="s">
        <v>22</v>
      </c>
    </row>
    <row r="51" spans="2:14" ht="16.2" customHeight="1">
      <c r="B51" s="173" t="s">
        <v>1095</v>
      </c>
      <c r="C51" s="183" t="s">
        <v>22</v>
      </c>
      <c r="D51" s="183" t="s">
        <v>22</v>
      </c>
    </row>
    <row r="52" spans="2:14" ht="16.2" customHeight="1">
      <c r="B52" s="173" t="s">
        <v>504</v>
      </c>
      <c r="C52" s="183" t="s">
        <v>22</v>
      </c>
      <c r="D52" s="183">
        <v>1</v>
      </c>
    </row>
    <row r="53" spans="2:14" ht="16.2" customHeight="1">
      <c r="B53" s="173" t="s">
        <v>1096</v>
      </c>
      <c r="C53" s="183" t="s">
        <v>22</v>
      </c>
      <c r="D53" s="183" t="s">
        <v>22</v>
      </c>
    </row>
    <row r="54" spans="2:14" ht="16.2" customHeight="1">
      <c r="B54" s="173" t="s">
        <v>505</v>
      </c>
      <c r="C54" s="183" t="s">
        <v>22</v>
      </c>
      <c r="D54" s="183">
        <v>1</v>
      </c>
    </row>
    <row r="55" spans="2:14" ht="16.2" customHeight="1">
      <c r="B55" s="173" t="s">
        <v>506</v>
      </c>
      <c r="C55" s="183">
        <v>159</v>
      </c>
      <c r="D55" s="183">
        <v>177</v>
      </c>
    </row>
    <row r="56" spans="2:14" ht="16.2" customHeight="1">
      <c r="B56" s="169" t="s">
        <v>507</v>
      </c>
      <c r="C56" s="183">
        <v>4</v>
      </c>
      <c r="D56" s="183">
        <v>7</v>
      </c>
      <c r="E56" s="174"/>
      <c r="F56" s="174"/>
      <c r="G56" s="174"/>
      <c r="H56" s="174"/>
      <c r="I56" s="174"/>
      <c r="J56" s="174"/>
      <c r="K56" s="174"/>
      <c r="L56" s="174"/>
      <c r="M56" s="174"/>
      <c r="N56" s="174"/>
    </row>
    <row r="57" spans="2:14" ht="16.2" customHeight="1">
      <c r="B57" s="169" t="s">
        <v>508</v>
      </c>
      <c r="C57" s="183" t="s">
        <v>22</v>
      </c>
      <c r="D57" s="183">
        <v>2</v>
      </c>
      <c r="E57" s="174"/>
      <c r="F57" s="174"/>
      <c r="G57" s="174"/>
      <c r="H57" s="174"/>
      <c r="I57" s="174"/>
      <c r="J57" s="174"/>
      <c r="K57" s="174"/>
      <c r="L57" s="174"/>
      <c r="M57" s="174"/>
      <c r="N57" s="174"/>
    </row>
    <row r="58" spans="2:14" ht="16.2" customHeight="1">
      <c r="B58" s="169" t="s">
        <v>509</v>
      </c>
      <c r="C58" s="183">
        <v>4</v>
      </c>
      <c r="D58" s="183">
        <v>7</v>
      </c>
      <c r="E58" s="174"/>
      <c r="F58" s="174"/>
      <c r="G58" s="174"/>
      <c r="H58" s="174"/>
      <c r="I58" s="174"/>
      <c r="J58" s="174"/>
      <c r="K58" s="174"/>
      <c r="L58" s="174"/>
      <c r="M58" s="174"/>
      <c r="N58" s="174"/>
    </row>
    <row r="59" spans="2:14" ht="16.2" customHeight="1">
      <c r="B59" s="160" t="s">
        <v>510</v>
      </c>
      <c r="C59" s="178"/>
      <c r="D59" s="178"/>
      <c r="E59" s="174"/>
      <c r="F59" s="174"/>
      <c r="G59" s="174"/>
      <c r="H59" s="174"/>
      <c r="I59" s="174"/>
      <c r="J59" s="174"/>
      <c r="K59" s="174"/>
      <c r="L59" s="174"/>
      <c r="M59" s="174"/>
      <c r="N59" s="174"/>
    </row>
    <row r="60" spans="2:14" ht="16.2" customHeight="1">
      <c r="B60" s="169" t="s">
        <v>1097</v>
      </c>
      <c r="C60" s="178"/>
      <c r="D60" s="178"/>
      <c r="E60" s="174"/>
      <c r="F60" s="174"/>
      <c r="G60" s="174"/>
      <c r="H60" s="174"/>
      <c r="I60" s="174"/>
      <c r="J60" s="174"/>
      <c r="K60" s="174"/>
      <c r="L60" s="174"/>
      <c r="M60" s="174"/>
      <c r="N60" s="174"/>
    </row>
    <row r="61" spans="2:14" ht="16.2" customHeight="1">
      <c r="B61" s="169" t="s">
        <v>511</v>
      </c>
      <c r="C61" s="178"/>
      <c r="D61" s="178"/>
      <c r="E61" s="174"/>
      <c r="F61" s="174"/>
      <c r="G61" s="174"/>
      <c r="H61" s="174"/>
      <c r="I61" s="174"/>
      <c r="J61" s="174"/>
      <c r="K61" s="174"/>
      <c r="L61" s="174"/>
      <c r="M61" s="174"/>
      <c r="N61" s="174"/>
    </row>
    <row r="62" spans="2:14" ht="16.2" customHeight="1">
      <c r="B62" s="157" t="s">
        <v>1098</v>
      </c>
      <c r="C62" s="178"/>
      <c r="D62" s="178"/>
      <c r="E62" s="174"/>
      <c r="F62" s="174"/>
      <c r="G62" s="174"/>
      <c r="H62" s="174"/>
      <c r="I62" s="174"/>
      <c r="J62" s="174"/>
      <c r="K62" s="174"/>
      <c r="L62" s="174"/>
      <c r="M62" s="174"/>
      <c r="N62" s="174"/>
    </row>
    <row r="63" spans="2:14" ht="16.2" customHeight="1">
      <c r="B63" s="157" t="s">
        <v>1099</v>
      </c>
      <c r="C63" s="178"/>
      <c r="D63" s="178"/>
      <c r="E63" s="174"/>
      <c r="F63" s="174"/>
      <c r="G63" s="174"/>
      <c r="H63" s="174"/>
      <c r="I63" s="174"/>
      <c r="J63" s="174"/>
      <c r="K63" s="174"/>
      <c r="L63" s="174"/>
      <c r="M63" s="174"/>
      <c r="N63" s="174"/>
    </row>
    <row r="64" spans="2:14" ht="16.2" customHeight="1">
      <c r="B64" s="157" t="s">
        <v>1100</v>
      </c>
      <c r="C64" s="178"/>
      <c r="D64" s="178"/>
      <c r="E64" s="174"/>
      <c r="F64" s="174"/>
      <c r="G64" s="174"/>
      <c r="H64" s="174"/>
      <c r="I64" s="174"/>
      <c r="J64" s="174"/>
      <c r="K64" s="174"/>
      <c r="L64" s="174"/>
      <c r="M64" s="174"/>
      <c r="N64" s="174"/>
    </row>
    <row r="65" spans="2:14" ht="16.2" customHeight="1">
      <c r="B65" s="157" t="s">
        <v>512</v>
      </c>
      <c r="C65" s="178"/>
      <c r="D65" s="177"/>
      <c r="E65" s="174"/>
      <c r="F65" s="174"/>
      <c r="G65" s="174"/>
      <c r="H65" s="174"/>
      <c r="I65" s="174"/>
      <c r="J65" s="174"/>
      <c r="K65" s="174"/>
      <c r="L65" s="174"/>
      <c r="M65" s="174"/>
      <c r="N65" s="174"/>
    </row>
    <row r="66" spans="2:14" ht="16.2" customHeight="1">
      <c r="B66" s="157" t="s">
        <v>513</v>
      </c>
      <c r="C66" s="178"/>
      <c r="D66" s="178"/>
      <c r="E66" s="174"/>
      <c r="F66" s="174"/>
      <c r="G66" s="174"/>
      <c r="H66" s="174"/>
      <c r="I66" s="174"/>
      <c r="J66" s="174"/>
      <c r="K66" s="174"/>
      <c r="L66" s="174"/>
      <c r="M66" s="174"/>
      <c r="N66" s="174"/>
    </row>
    <row r="67" spans="2:14" ht="16.2" customHeight="1">
      <c r="B67" s="157" t="s">
        <v>514</v>
      </c>
      <c r="C67" s="178"/>
      <c r="D67" s="178"/>
      <c r="E67" s="174"/>
      <c r="F67" s="174"/>
      <c r="G67" s="174"/>
      <c r="H67" s="174"/>
      <c r="I67" s="174"/>
      <c r="J67" s="174"/>
      <c r="K67" s="174"/>
      <c r="L67" s="174"/>
      <c r="M67" s="174"/>
      <c r="N67" s="174"/>
    </row>
    <row r="68" spans="2:14" ht="16.2" customHeight="1">
      <c r="B68" s="157" t="s">
        <v>515</v>
      </c>
      <c r="C68" s="178"/>
      <c r="D68" s="178"/>
      <c r="E68" s="174"/>
      <c r="F68" s="174"/>
      <c r="G68" s="174"/>
      <c r="H68" s="174"/>
      <c r="I68" s="174"/>
      <c r="J68" s="174"/>
      <c r="K68" s="174"/>
      <c r="L68" s="174"/>
      <c r="M68" s="174"/>
      <c r="N68" s="174"/>
    </row>
    <row r="69" spans="2:14" ht="16.2" customHeight="1">
      <c r="B69" s="157" t="s">
        <v>516</v>
      </c>
      <c r="C69" s="178"/>
      <c r="D69" s="178"/>
      <c r="E69" s="174"/>
      <c r="F69" s="174"/>
      <c r="G69" s="174"/>
      <c r="H69" s="174"/>
      <c r="I69" s="174"/>
      <c r="J69" s="174"/>
      <c r="K69" s="174"/>
      <c r="L69" s="174"/>
      <c r="M69" s="174"/>
      <c r="N69" s="174"/>
    </row>
    <row r="70" spans="2:14" ht="16.2" customHeight="1">
      <c r="B70" s="157" t="s">
        <v>517</v>
      </c>
      <c r="C70" s="178"/>
      <c r="D70" s="178"/>
      <c r="E70" s="174"/>
      <c r="F70" s="174"/>
      <c r="G70" s="174"/>
      <c r="H70" s="174"/>
      <c r="I70" s="174"/>
      <c r="J70" s="174"/>
      <c r="K70" s="174"/>
      <c r="L70" s="174"/>
      <c r="M70" s="174"/>
      <c r="N70" s="174"/>
    </row>
    <row r="71" spans="2:14" ht="16.2" customHeight="1">
      <c r="B71" s="157" t="s">
        <v>518</v>
      </c>
      <c r="C71" s="178"/>
      <c r="D71" s="178"/>
      <c r="E71" s="174"/>
      <c r="F71" s="174"/>
      <c r="G71" s="174"/>
      <c r="H71" s="174"/>
      <c r="I71" s="174"/>
      <c r="J71" s="174"/>
      <c r="K71" s="174"/>
      <c r="L71" s="174"/>
      <c r="M71" s="174"/>
      <c r="N71" s="174"/>
    </row>
    <row r="72" spans="2:14" ht="16.2" customHeight="1">
      <c r="B72" s="157" t="s">
        <v>519</v>
      </c>
      <c r="C72" s="178"/>
      <c r="D72" s="178"/>
      <c r="E72" s="174"/>
      <c r="F72" s="174"/>
      <c r="G72" s="174"/>
      <c r="H72" s="174"/>
      <c r="I72" s="174"/>
      <c r="J72" s="174"/>
      <c r="K72" s="174"/>
      <c r="L72" s="174"/>
      <c r="M72" s="174"/>
      <c r="N72" s="174"/>
    </row>
    <row r="73" spans="2:14" ht="16.2" customHeight="1">
      <c r="B73" s="157" t="s">
        <v>520</v>
      </c>
      <c r="C73" s="178"/>
      <c r="D73" s="178"/>
      <c r="E73" s="174"/>
      <c r="F73" s="174"/>
      <c r="G73" s="174"/>
      <c r="H73" s="174"/>
      <c r="I73" s="174"/>
      <c r="J73" s="174"/>
      <c r="K73" s="174"/>
      <c r="L73" s="174"/>
      <c r="M73" s="174"/>
      <c r="N73" s="174"/>
    </row>
    <row r="74" spans="2:14" ht="16.2" customHeight="1">
      <c r="B74" s="157" t="s">
        <v>521</v>
      </c>
      <c r="C74" s="178"/>
      <c r="D74" s="178"/>
      <c r="E74" s="174"/>
      <c r="F74" s="174"/>
      <c r="G74" s="174"/>
      <c r="H74" s="174"/>
      <c r="I74" s="174"/>
      <c r="J74" s="174"/>
      <c r="K74" s="174"/>
      <c r="L74" s="174"/>
      <c r="M74" s="174"/>
      <c r="N74" s="174"/>
    </row>
    <row r="75" spans="2:14" ht="16.2" customHeight="1">
      <c r="B75" s="157" t="s">
        <v>522</v>
      </c>
      <c r="C75" s="178"/>
      <c r="D75" s="178"/>
      <c r="E75" s="174"/>
      <c r="F75" s="174"/>
      <c r="G75" s="174"/>
      <c r="H75" s="174"/>
      <c r="I75" s="174"/>
      <c r="J75" s="174"/>
      <c r="K75" s="174"/>
      <c r="L75" s="174"/>
      <c r="M75" s="174"/>
      <c r="N75" s="174"/>
    </row>
    <row r="76" spans="2:14" ht="16.2" customHeight="1">
      <c r="B76" s="157" t="s">
        <v>523</v>
      </c>
      <c r="C76" s="178"/>
      <c r="D76" s="178"/>
      <c r="E76" s="174"/>
      <c r="F76" s="174"/>
      <c r="G76" s="174"/>
      <c r="H76" s="174"/>
      <c r="I76" s="174"/>
      <c r="J76" s="174"/>
      <c r="K76" s="174"/>
      <c r="L76" s="174"/>
      <c r="M76" s="174"/>
      <c r="N76" s="174"/>
    </row>
    <row r="77" spans="2:14" ht="16.2" customHeight="1">
      <c r="B77" s="157" t="s">
        <v>524</v>
      </c>
      <c r="C77" s="178"/>
      <c r="D77" s="178"/>
      <c r="E77" s="174"/>
      <c r="F77" s="174"/>
      <c r="G77" s="174"/>
      <c r="H77" s="174"/>
      <c r="I77" s="174"/>
      <c r="J77" s="174"/>
      <c r="K77" s="174"/>
      <c r="L77" s="174"/>
      <c r="M77" s="174"/>
      <c r="N77" s="174"/>
    </row>
    <row r="78" spans="2:14" ht="16.2" customHeight="1">
      <c r="B78" s="157" t="s">
        <v>525</v>
      </c>
      <c r="C78" s="178"/>
      <c r="D78" s="178"/>
      <c r="E78" s="174"/>
      <c r="F78" s="174"/>
      <c r="G78" s="174"/>
      <c r="H78" s="174"/>
      <c r="I78" s="174"/>
      <c r="J78" s="174"/>
      <c r="K78" s="174"/>
      <c r="L78" s="174"/>
      <c r="M78" s="174"/>
      <c r="N78" s="174"/>
    </row>
    <row r="79" spans="2:14" ht="16.2" customHeight="1">
      <c r="B79" s="157" t="s">
        <v>526</v>
      </c>
      <c r="C79" s="178"/>
      <c r="D79" s="178"/>
      <c r="E79" s="174"/>
      <c r="F79" s="174"/>
      <c r="G79" s="174"/>
      <c r="H79" s="174"/>
      <c r="I79" s="174"/>
      <c r="J79" s="174"/>
      <c r="K79" s="174"/>
      <c r="L79" s="174"/>
      <c r="M79" s="174"/>
      <c r="N79" s="174"/>
    </row>
    <row r="80" spans="2:14" ht="16.2" customHeight="1">
      <c r="B80" s="157" t="s">
        <v>527</v>
      </c>
      <c r="C80" s="178"/>
      <c r="D80" s="178"/>
      <c r="E80" s="174"/>
      <c r="F80" s="174"/>
      <c r="G80" s="174"/>
      <c r="H80" s="174"/>
      <c r="I80" s="174"/>
      <c r="J80" s="174"/>
      <c r="K80" s="174"/>
      <c r="L80" s="174"/>
      <c r="M80" s="174"/>
      <c r="N80" s="174"/>
    </row>
    <row r="81" spans="2:14" ht="16.2" customHeight="1">
      <c r="B81" s="157" t="s">
        <v>528</v>
      </c>
      <c r="C81" s="178"/>
      <c r="D81" s="178"/>
      <c r="E81" s="174"/>
      <c r="F81" s="174"/>
      <c r="G81" s="174"/>
      <c r="H81" s="174"/>
      <c r="I81" s="174"/>
      <c r="J81" s="174"/>
      <c r="K81" s="174"/>
      <c r="L81" s="174"/>
      <c r="M81" s="174"/>
      <c r="N81" s="174"/>
    </row>
    <row r="82" spans="2:14" ht="16.2" customHeight="1">
      <c r="B82" s="173" t="s">
        <v>1101</v>
      </c>
      <c r="C82" s="178"/>
      <c r="D82" s="178"/>
      <c r="E82" s="174"/>
      <c r="F82" s="174"/>
      <c r="G82" s="174"/>
      <c r="H82" s="174"/>
      <c r="I82" s="174"/>
      <c r="J82" s="174"/>
      <c r="K82" s="174"/>
      <c r="L82" s="174"/>
      <c r="M82" s="174"/>
      <c r="N82" s="174"/>
    </row>
    <row r="83" spans="2:14" ht="16.2" customHeight="1">
      <c r="B83" s="174"/>
      <c r="C83" s="178"/>
      <c r="D83" s="178"/>
      <c r="E83" s="174"/>
      <c r="F83" s="174"/>
      <c r="G83" s="174"/>
      <c r="H83" s="174"/>
      <c r="I83" s="174"/>
      <c r="J83" s="174"/>
      <c r="K83" s="174"/>
      <c r="L83" s="174"/>
      <c r="M83" s="174"/>
      <c r="N83" s="174"/>
    </row>
    <row r="84" spans="2:14" ht="16.2" customHeight="1">
      <c r="B84" s="174"/>
      <c r="C84" s="178"/>
      <c r="D84" s="178"/>
      <c r="E84" s="174"/>
      <c r="F84" s="174"/>
      <c r="G84" s="174"/>
      <c r="H84" s="174"/>
      <c r="I84" s="174"/>
      <c r="J84" s="174"/>
      <c r="K84" s="174"/>
      <c r="L84" s="174"/>
      <c r="M84" s="174"/>
      <c r="N84" s="174"/>
    </row>
    <row r="85" spans="2:14" ht="16.2" customHeight="1">
      <c r="B85" s="174"/>
      <c r="C85" s="178"/>
      <c r="D85" s="178"/>
      <c r="E85" s="174"/>
      <c r="F85" s="174"/>
      <c r="G85" s="174"/>
      <c r="H85" s="174"/>
      <c r="I85" s="174"/>
      <c r="J85" s="174"/>
      <c r="K85" s="174"/>
      <c r="L85" s="174"/>
      <c r="M85" s="174"/>
      <c r="N85" s="174"/>
    </row>
    <row r="86" spans="2:14" ht="16.2" customHeight="1">
      <c r="B86" s="174"/>
      <c r="C86" s="178"/>
      <c r="D86" s="178"/>
      <c r="E86" s="174"/>
      <c r="F86" s="174"/>
      <c r="G86" s="174"/>
      <c r="H86" s="174"/>
      <c r="I86" s="174"/>
      <c r="J86" s="174"/>
      <c r="K86" s="174"/>
      <c r="L86" s="174"/>
      <c r="M86" s="174"/>
      <c r="N86" s="174"/>
    </row>
    <row r="87" spans="2:14" ht="16.2" customHeight="1">
      <c r="B87" s="174"/>
      <c r="C87" s="178"/>
      <c r="D87" s="178"/>
      <c r="E87" s="174"/>
      <c r="F87" s="174"/>
      <c r="G87" s="174"/>
      <c r="H87" s="174"/>
      <c r="I87" s="174"/>
      <c r="J87" s="174"/>
      <c r="K87" s="174"/>
      <c r="L87" s="174"/>
      <c r="M87" s="174"/>
      <c r="N87" s="174"/>
    </row>
    <row r="88" spans="2:14" ht="16.2" customHeight="1">
      <c r="B88" s="174"/>
      <c r="C88" s="178"/>
      <c r="D88" s="178"/>
      <c r="E88" s="174"/>
      <c r="F88" s="174"/>
      <c r="G88" s="174"/>
      <c r="H88" s="174"/>
      <c r="I88" s="174"/>
      <c r="J88" s="174"/>
      <c r="K88" s="174"/>
      <c r="L88" s="174"/>
      <c r="M88" s="174"/>
      <c r="N88" s="174"/>
    </row>
    <row r="89" spans="2:14" ht="16.2" customHeight="1">
      <c r="B89" s="174"/>
      <c r="C89" s="178"/>
      <c r="D89" s="178"/>
      <c r="E89" s="174"/>
      <c r="F89" s="174"/>
      <c r="G89" s="174"/>
      <c r="H89" s="174"/>
      <c r="I89" s="174"/>
      <c r="J89" s="174"/>
      <c r="K89" s="174"/>
      <c r="L89" s="174"/>
      <c r="M89" s="174"/>
      <c r="N89" s="174"/>
    </row>
    <row r="90" spans="2:14" ht="16.2" customHeight="1">
      <c r="B90" s="174"/>
      <c r="C90" s="178"/>
      <c r="D90" s="178"/>
      <c r="E90" s="174"/>
      <c r="F90" s="174"/>
      <c r="G90" s="174"/>
      <c r="H90" s="174"/>
      <c r="I90" s="174"/>
      <c r="J90" s="174"/>
      <c r="K90" s="174"/>
      <c r="L90" s="174"/>
      <c r="M90" s="174"/>
      <c r="N90" s="174"/>
    </row>
    <row r="91" spans="2:14" ht="16.2" customHeight="1">
      <c r="B91" s="174"/>
      <c r="C91" s="178"/>
      <c r="D91" s="178"/>
      <c r="E91" s="174"/>
      <c r="F91" s="174"/>
      <c r="G91" s="174"/>
      <c r="H91" s="174"/>
      <c r="I91" s="174"/>
      <c r="J91" s="174"/>
      <c r="K91" s="174"/>
      <c r="L91" s="174"/>
      <c r="M91" s="174"/>
      <c r="N91" s="174"/>
    </row>
    <row r="92" spans="2:14" ht="16.2" customHeight="1">
      <c r="B92" s="174"/>
      <c r="C92" s="178"/>
      <c r="D92" s="178"/>
      <c r="E92" s="174"/>
      <c r="F92" s="174"/>
      <c r="G92" s="174"/>
      <c r="H92" s="174"/>
      <c r="I92" s="174"/>
      <c r="J92" s="174"/>
      <c r="K92" s="174"/>
      <c r="L92" s="174"/>
      <c r="M92" s="174"/>
      <c r="N92" s="174"/>
    </row>
    <row r="93" spans="2:14" ht="16.2" customHeight="1">
      <c r="B93" s="174"/>
      <c r="C93" s="178"/>
      <c r="D93" s="178"/>
      <c r="E93" s="174"/>
      <c r="F93" s="174"/>
      <c r="G93" s="174"/>
      <c r="H93" s="174"/>
      <c r="I93" s="174"/>
      <c r="J93" s="174"/>
      <c r="K93" s="174"/>
      <c r="L93" s="174"/>
      <c r="M93" s="174"/>
      <c r="N93" s="174"/>
    </row>
    <row r="94" spans="2:14" ht="16.2" customHeight="1">
      <c r="B94" s="174"/>
      <c r="C94" s="178"/>
      <c r="D94" s="178"/>
      <c r="E94" s="174"/>
      <c r="F94" s="174"/>
      <c r="G94" s="174"/>
      <c r="H94" s="174"/>
      <c r="I94" s="174"/>
      <c r="J94" s="174"/>
      <c r="K94" s="174"/>
      <c r="L94" s="174"/>
      <c r="M94" s="174"/>
      <c r="N94" s="174"/>
    </row>
    <row r="95" spans="2:14" ht="16.2" customHeight="1">
      <c r="B95" s="174"/>
      <c r="C95" s="178"/>
      <c r="D95" s="178"/>
      <c r="E95" s="174"/>
      <c r="F95" s="174"/>
      <c r="G95" s="174"/>
      <c r="H95" s="174"/>
      <c r="I95" s="174"/>
      <c r="J95" s="174"/>
      <c r="K95" s="174"/>
      <c r="L95" s="174"/>
      <c r="M95" s="174"/>
      <c r="N95" s="174"/>
    </row>
    <row r="96" spans="2:14" ht="16.2" customHeight="1">
      <c r="B96" s="174"/>
      <c r="C96" s="178"/>
      <c r="D96" s="178"/>
      <c r="E96" s="174"/>
      <c r="F96" s="174"/>
      <c r="G96" s="174"/>
      <c r="H96" s="174"/>
      <c r="I96" s="174"/>
      <c r="J96" s="174"/>
      <c r="K96" s="174"/>
      <c r="L96" s="174"/>
      <c r="M96" s="174"/>
      <c r="N96" s="174"/>
    </row>
    <row r="97" spans="2:14" ht="16.2" customHeight="1">
      <c r="B97" s="174"/>
      <c r="C97" s="178"/>
      <c r="D97" s="178"/>
      <c r="E97" s="174"/>
      <c r="F97" s="174"/>
      <c r="G97" s="174"/>
      <c r="H97" s="174"/>
      <c r="I97" s="174"/>
      <c r="J97" s="174"/>
      <c r="K97" s="174"/>
      <c r="L97" s="174"/>
      <c r="M97" s="174"/>
      <c r="N97" s="174"/>
    </row>
    <row r="98" spans="2:14" ht="16.2" customHeight="1">
      <c r="B98" s="174"/>
      <c r="C98" s="178"/>
      <c r="D98" s="178"/>
      <c r="E98" s="174"/>
      <c r="F98" s="174"/>
      <c r="G98" s="174"/>
      <c r="H98" s="174"/>
      <c r="I98" s="174"/>
      <c r="J98" s="174"/>
      <c r="K98" s="174"/>
      <c r="L98" s="174"/>
      <c r="M98" s="174"/>
      <c r="N98" s="174"/>
    </row>
    <row r="99" spans="2:14" ht="16.2" customHeight="1">
      <c r="B99" s="174"/>
      <c r="C99" s="178"/>
      <c r="D99" s="178"/>
      <c r="E99" s="174"/>
      <c r="F99" s="174"/>
      <c r="G99" s="174"/>
      <c r="H99" s="174"/>
      <c r="I99" s="174"/>
      <c r="J99" s="174"/>
      <c r="K99" s="174"/>
      <c r="L99" s="174"/>
      <c r="M99" s="174"/>
      <c r="N99" s="174"/>
    </row>
    <row r="100" spans="2:14" ht="16.2" customHeight="1">
      <c r="B100" s="174"/>
      <c r="C100" s="178"/>
      <c r="D100" s="178"/>
      <c r="E100" s="174"/>
      <c r="F100" s="174"/>
      <c r="G100" s="174"/>
      <c r="H100" s="174"/>
      <c r="I100" s="174"/>
      <c r="J100" s="174"/>
      <c r="K100" s="174"/>
      <c r="L100" s="174"/>
      <c r="M100" s="174"/>
      <c r="N100" s="174"/>
    </row>
    <row r="101" spans="2:14" ht="16.2" customHeight="1">
      <c r="B101" s="174"/>
      <c r="C101" s="178"/>
      <c r="D101" s="178"/>
      <c r="E101" s="174"/>
      <c r="F101" s="174"/>
      <c r="G101" s="174"/>
      <c r="H101" s="174"/>
      <c r="I101" s="174"/>
      <c r="J101" s="174"/>
      <c r="K101" s="174"/>
      <c r="L101" s="174"/>
      <c r="M101" s="174"/>
      <c r="N101" s="174"/>
    </row>
    <row r="102" spans="2:14" ht="16.2" customHeight="1">
      <c r="B102" s="174"/>
      <c r="C102" s="178"/>
      <c r="D102" s="178"/>
      <c r="E102" s="174"/>
      <c r="F102" s="174"/>
      <c r="G102" s="174"/>
      <c r="H102" s="174"/>
      <c r="I102" s="174"/>
      <c r="J102" s="174"/>
      <c r="K102" s="174"/>
      <c r="L102" s="174"/>
      <c r="M102" s="174"/>
      <c r="N102" s="174"/>
    </row>
    <row r="103" spans="2:14" ht="16.2" customHeight="1">
      <c r="B103" s="174"/>
      <c r="C103" s="178"/>
      <c r="D103" s="178"/>
      <c r="E103" s="174"/>
      <c r="F103" s="174"/>
      <c r="G103" s="174"/>
      <c r="H103" s="174"/>
      <c r="I103" s="174"/>
      <c r="J103" s="174"/>
      <c r="K103" s="174"/>
      <c r="L103" s="174"/>
      <c r="M103" s="174"/>
      <c r="N103" s="174"/>
    </row>
    <row r="104" spans="2:14" ht="16.2" customHeight="1">
      <c r="B104" s="174"/>
      <c r="C104" s="178"/>
      <c r="D104" s="178"/>
      <c r="E104" s="174"/>
      <c r="F104" s="174"/>
      <c r="G104" s="174"/>
      <c r="H104" s="174"/>
      <c r="I104" s="174"/>
      <c r="J104" s="174"/>
      <c r="K104" s="174"/>
      <c r="L104" s="174"/>
      <c r="M104" s="174"/>
      <c r="N104" s="174"/>
    </row>
    <row r="105" spans="2:14" ht="16.2" customHeight="1">
      <c r="B105" s="174"/>
      <c r="C105" s="178"/>
      <c r="D105" s="178"/>
      <c r="E105" s="174"/>
      <c r="F105" s="174"/>
      <c r="G105" s="174"/>
      <c r="H105" s="174"/>
      <c r="I105" s="174"/>
      <c r="J105" s="174"/>
      <c r="K105" s="174"/>
      <c r="L105" s="174"/>
      <c r="M105" s="174"/>
      <c r="N105" s="174"/>
    </row>
    <row r="106" spans="2:14" ht="16.2" customHeight="1">
      <c r="B106" s="174"/>
      <c r="C106" s="178"/>
      <c r="D106" s="178"/>
      <c r="E106" s="174"/>
      <c r="F106" s="174"/>
      <c r="G106" s="174"/>
      <c r="H106" s="174"/>
      <c r="I106" s="174"/>
      <c r="J106" s="174"/>
      <c r="K106" s="174"/>
      <c r="L106" s="174"/>
      <c r="M106" s="174"/>
      <c r="N106" s="174"/>
    </row>
    <row r="107" spans="2:14" ht="16.2" customHeight="1">
      <c r="B107" s="174"/>
      <c r="C107" s="178"/>
      <c r="D107" s="178"/>
      <c r="E107" s="174"/>
      <c r="F107" s="174"/>
      <c r="G107" s="174"/>
      <c r="H107" s="174"/>
      <c r="I107" s="174"/>
      <c r="J107" s="174"/>
      <c r="K107" s="174"/>
      <c r="L107" s="174"/>
      <c r="M107" s="174"/>
      <c r="N107" s="174"/>
    </row>
    <row r="108" spans="2:14" ht="16.2" customHeight="1">
      <c r="B108" s="174"/>
      <c r="C108" s="178"/>
      <c r="D108" s="178"/>
      <c r="E108" s="174"/>
      <c r="F108" s="174"/>
      <c r="G108" s="174"/>
      <c r="H108" s="174"/>
      <c r="I108" s="174"/>
      <c r="J108" s="174"/>
      <c r="K108" s="174"/>
      <c r="L108" s="174"/>
      <c r="M108" s="174"/>
      <c r="N108" s="174"/>
    </row>
    <row r="109" spans="2:14" ht="16.2" customHeight="1">
      <c r="B109" s="174"/>
      <c r="C109" s="178"/>
      <c r="D109" s="178"/>
      <c r="E109" s="174"/>
      <c r="F109" s="174"/>
      <c r="G109" s="174"/>
      <c r="H109" s="174"/>
      <c r="I109" s="174"/>
      <c r="J109" s="174"/>
      <c r="K109" s="174"/>
      <c r="L109" s="174"/>
      <c r="M109" s="174"/>
      <c r="N109" s="174"/>
    </row>
    <row r="110" spans="2:14" ht="16.2" customHeight="1">
      <c r="B110" s="174"/>
      <c r="C110" s="178"/>
      <c r="D110" s="178"/>
      <c r="E110" s="174"/>
      <c r="F110" s="174"/>
      <c r="G110" s="174"/>
      <c r="H110" s="174"/>
      <c r="I110" s="174"/>
      <c r="J110" s="174"/>
      <c r="K110" s="174"/>
      <c r="L110" s="174"/>
      <c r="M110" s="174"/>
      <c r="N110" s="174"/>
    </row>
    <row r="111" spans="2:14" ht="16.2" customHeight="1">
      <c r="B111" s="174"/>
      <c r="C111" s="178"/>
      <c r="D111" s="178"/>
      <c r="E111" s="174"/>
      <c r="F111" s="174"/>
      <c r="G111" s="174"/>
      <c r="H111" s="174"/>
      <c r="I111" s="174"/>
      <c r="J111" s="174"/>
      <c r="K111" s="174"/>
      <c r="L111" s="174"/>
      <c r="M111" s="174"/>
      <c r="N111" s="174"/>
    </row>
    <row r="112" spans="2:14" ht="16.2" customHeight="1">
      <c r="B112" s="174"/>
      <c r="C112" s="178"/>
      <c r="D112" s="178"/>
      <c r="E112" s="174"/>
      <c r="F112" s="174"/>
      <c r="G112" s="174"/>
      <c r="H112" s="174"/>
      <c r="I112" s="174"/>
      <c r="J112" s="174"/>
      <c r="K112" s="174"/>
      <c r="L112" s="174"/>
      <c r="M112" s="174"/>
      <c r="N112" s="174"/>
    </row>
    <row r="113" spans="2:14" ht="16.2" customHeight="1">
      <c r="B113" s="174"/>
      <c r="C113" s="178"/>
      <c r="D113" s="178"/>
      <c r="E113" s="174"/>
      <c r="F113" s="174"/>
      <c r="G113" s="174"/>
      <c r="H113" s="174"/>
      <c r="I113" s="174"/>
      <c r="J113" s="174"/>
      <c r="K113" s="174"/>
      <c r="L113" s="174"/>
      <c r="M113" s="174"/>
      <c r="N113" s="174"/>
    </row>
    <row r="114" spans="2:14" ht="16.2" customHeight="1">
      <c r="B114" s="174"/>
      <c r="C114" s="178"/>
      <c r="D114" s="178"/>
      <c r="E114" s="174"/>
      <c r="F114" s="174"/>
      <c r="G114" s="174"/>
      <c r="H114" s="174"/>
      <c r="I114" s="174"/>
      <c r="J114" s="174"/>
      <c r="K114" s="174"/>
      <c r="L114" s="174"/>
      <c r="M114" s="174"/>
      <c r="N114" s="174"/>
    </row>
    <row r="115" spans="2:14" ht="16.2" customHeight="1">
      <c r="B115" s="174"/>
      <c r="C115" s="178"/>
      <c r="D115" s="178"/>
      <c r="E115" s="174"/>
      <c r="F115" s="174"/>
      <c r="G115" s="174"/>
      <c r="H115" s="174"/>
      <c r="I115" s="174"/>
      <c r="J115" s="174"/>
      <c r="K115" s="174"/>
      <c r="L115" s="174"/>
      <c r="M115" s="174"/>
      <c r="N115" s="174"/>
    </row>
    <row r="116" spans="2:14" ht="16.2" customHeight="1">
      <c r="B116" s="174"/>
      <c r="C116" s="178"/>
      <c r="D116" s="178"/>
      <c r="E116" s="174"/>
      <c r="F116" s="174"/>
      <c r="G116" s="174"/>
      <c r="H116" s="174"/>
      <c r="I116" s="174"/>
      <c r="J116" s="174"/>
      <c r="K116" s="174"/>
      <c r="L116" s="174"/>
      <c r="M116" s="174"/>
      <c r="N116" s="174"/>
    </row>
    <row r="117" spans="2:14" ht="16.2" customHeight="1">
      <c r="B117" s="174"/>
      <c r="C117" s="178"/>
      <c r="D117" s="178"/>
      <c r="E117" s="174"/>
      <c r="F117" s="174"/>
      <c r="G117" s="174"/>
      <c r="H117" s="174"/>
      <c r="I117" s="174"/>
      <c r="J117" s="174"/>
      <c r="K117" s="174"/>
      <c r="L117" s="174"/>
      <c r="M117" s="174"/>
      <c r="N117" s="174"/>
    </row>
    <row r="118" spans="2:14" ht="16.2" customHeight="1">
      <c r="B118" s="174"/>
      <c r="C118" s="178"/>
      <c r="D118" s="178"/>
      <c r="E118" s="174"/>
      <c r="F118" s="174"/>
      <c r="G118" s="174"/>
      <c r="H118" s="174"/>
      <c r="I118" s="174"/>
      <c r="J118" s="174"/>
      <c r="K118" s="174"/>
      <c r="L118" s="174"/>
      <c r="M118" s="174"/>
      <c r="N118" s="174"/>
    </row>
    <row r="119" spans="2:14" ht="16.2" customHeight="1">
      <c r="B119" s="174"/>
      <c r="C119" s="178"/>
      <c r="D119" s="178"/>
      <c r="E119" s="174"/>
      <c r="F119" s="174"/>
      <c r="G119" s="174"/>
      <c r="H119" s="174"/>
      <c r="I119" s="174"/>
      <c r="J119" s="174"/>
      <c r="K119" s="174"/>
      <c r="L119" s="174"/>
      <c r="M119" s="174"/>
      <c r="N119" s="174"/>
    </row>
    <row r="120" spans="2:14" ht="16.2" customHeight="1">
      <c r="B120" s="174"/>
      <c r="C120" s="178"/>
      <c r="D120" s="178"/>
      <c r="E120" s="174"/>
      <c r="F120" s="174"/>
      <c r="G120" s="174"/>
      <c r="H120" s="174"/>
      <c r="I120" s="174"/>
      <c r="J120" s="174"/>
      <c r="K120" s="174"/>
      <c r="L120" s="174"/>
      <c r="M120" s="174"/>
      <c r="N120" s="174"/>
    </row>
    <row r="121" spans="2:14" ht="16.2" customHeight="1">
      <c r="B121" s="174"/>
      <c r="C121" s="178"/>
      <c r="D121" s="178"/>
      <c r="E121" s="174"/>
      <c r="F121" s="174"/>
      <c r="G121" s="174"/>
      <c r="H121" s="174"/>
      <c r="I121" s="174"/>
      <c r="J121" s="174"/>
      <c r="K121" s="174"/>
      <c r="L121" s="174"/>
      <c r="M121" s="174"/>
      <c r="N121" s="174"/>
    </row>
    <row r="122" spans="2:14" ht="16.2" customHeight="1">
      <c r="B122" s="174"/>
      <c r="C122" s="178"/>
      <c r="D122" s="178"/>
      <c r="E122" s="174"/>
      <c r="F122" s="174"/>
      <c r="G122" s="174"/>
      <c r="H122" s="174"/>
      <c r="I122" s="174"/>
      <c r="J122" s="174"/>
      <c r="K122" s="174"/>
      <c r="L122" s="174"/>
      <c r="M122" s="174"/>
      <c r="N122" s="174"/>
    </row>
    <row r="123" spans="2:14" ht="16.2" customHeight="1">
      <c r="B123" s="174"/>
      <c r="C123" s="178"/>
      <c r="D123" s="178"/>
      <c r="E123" s="174"/>
      <c r="F123" s="174"/>
      <c r="G123" s="174"/>
      <c r="H123" s="174"/>
      <c r="I123" s="174"/>
      <c r="J123" s="174"/>
      <c r="K123" s="174"/>
      <c r="L123" s="174"/>
      <c r="M123" s="174"/>
      <c r="N123" s="174"/>
    </row>
    <row r="124" spans="2:14" ht="16.2" customHeight="1">
      <c r="B124" s="174"/>
      <c r="C124" s="178"/>
      <c r="D124" s="178"/>
      <c r="E124" s="174"/>
      <c r="F124" s="174"/>
      <c r="G124" s="174"/>
      <c r="H124" s="174"/>
      <c r="I124" s="174"/>
      <c r="J124" s="174"/>
      <c r="K124" s="174"/>
      <c r="L124" s="174"/>
      <c r="M124" s="174"/>
      <c r="N124" s="174"/>
    </row>
    <row r="125" spans="2:14" ht="16.2" customHeight="1">
      <c r="B125" s="174"/>
      <c r="C125" s="178"/>
      <c r="D125" s="178"/>
      <c r="E125" s="174"/>
      <c r="F125" s="174"/>
      <c r="G125" s="174"/>
      <c r="H125" s="174"/>
      <c r="I125" s="174"/>
      <c r="J125" s="174"/>
      <c r="K125" s="174"/>
      <c r="L125" s="174"/>
      <c r="M125" s="174"/>
      <c r="N125" s="174"/>
    </row>
    <row r="126" spans="2:14" ht="16.2" customHeight="1">
      <c r="B126" s="174"/>
      <c r="C126" s="178"/>
      <c r="D126" s="178"/>
      <c r="E126" s="174"/>
      <c r="F126" s="174"/>
      <c r="G126" s="174"/>
      <c r="H126" s="174"/>
      <c r="I126" s="174"/>
      <c r="J126" s="174"/>
      <c r="K126" s="174"/>
      <c r="L126" s="174"/>
      <c r="M126" s="174"/>
      <c r="N126" s="174"/>
    </row>
    <row r="127" spans="2:14" ht="16.2" customHeight="1">
      <c r="B127" s="174"/>
      <c r="C127" s="178"/>
      <c r="D127" s="178"/>
      <c r="E127" s="174"/>
      <c r="F127" s="174"/>
      <c r="G127" s="174"/>
      <c r="H127" s="174"/>
      <c r="I127" s="174"/>
      <c r="J127" s="174"/>
      <c r="K127" s="174"/>
      <c r="L127" s="174"/>
      <c r="M127" s="174"/>
      <c r="N127" s="174"/>
    </row>
    <row r="128" spans="2:14" ht="16.2" customHeight="1">
      <c r="B128" s="174"/>
      <c r="C128" s="178"/>
      <c r="D128" s="178"/>
      <c r="E128" s="174"/>
      <c r="F128" s="174"/>
      <c r="G128" s="174"/>
      <c r="H128" s="174"/>
      <c r="I128" s="174"/>
      <c r="J128" s="174"/>
      <c r="K128" s="174"/>
      <c r="L128" s="174"/>
      <c r="M128" s="174"/>
      <c r="N128" s="174"/>
    </row>
    <row r="129" spans="2:14" ht="16.2" customHeight="1">
      <c r="B129" s="174"/>
      <c r="C129" s="178"/>
      <c r="D129" s="178"/>
      <c r="E129" s="174"/>
      <c r="F129" s="174"/>
      <c r="G129" s="174"/>
      <c r="H129" s="174"/>
      <c r="I129" s="174"/>
      <c r="J129" s="174"/>
      <c r="K129" s="174"/>
      <c r="L129" s="174"/>
      <c r="M129" s="174"/>
      <c r="N129" s="174"/>
    </row>
    <row r="130" spans="2:14" ht="16.2" customHeight="1">
      <c r="B130" s="174"/>
      <c r="C130" s="178"/>
      <c r="D130" s="178"/>
      <c r="E130" s="174"/>
      <c r="F130" s="174"/>
      <c r="G130" s="174"/>
      <c r="H130" s="174"/>
      <c r="I130" s="174"/>
      <c r="J130" s="174"/>
      <c r="K130" s="174"/>
      <c r="L130" s="174"/>
      <c r="M130" s="174"/>
      <c r="N130" s="174"/>
    </row>
    <row r="131" spans="2:14" ht="16.2" customHeight="1">
      <c r="B131" s="174"/>
      <c r="C131" s="178"/>
      <c r="D131" s="178"/>
      <c r="E131" s="174"/>
      <c r="F131" s="174"/>
      <c r="G131" s="174"/>
      <c r="H131" s="174"/>
      <c r="I131" s="174"/>
      <c r="J131" s="174"/>
      <c r="K131" s="174"/>
      <c r="L131" s="174"/>
      <c r="M131" s="174"/>
      <c r="N131" s="174"/>
    </row>
    <row r="132" spans="2:14" ht="16.2" customHeight="1">
      <c r="B132" s="174"/>
      <c r="C132" s="178"/>
      <c r="D132" s="178"/>
      <c r="E132" s="174"/>
      <c r="F132" s="174"/>
      <c r="G132" s="174"/>
      <c r="H132" s="174"/>
      <c r="I132" s="174"/>
      <c r="J132" s="174"/>
      <c r="K132" s="174"/>
      <c r="L132" s="174"/>
      <c r="M132" s="174"/>
      <c r="N132" s="174"/>
    </row>
    <row r="133" spans="2:14" ht="16.2" customHeight="1">
      <c r="B133" s="174"/>
      <c r="C133" s="178"/>
      <c r="D133" s="178"/>
      <c r="E133" s="174"/>
      <c r="F133" s="174"/>
      <c r="G133" s="174"/>
      <c r="H133" s="174"/>
      <c r="I133" s="174"/>
      <c r="J133" s="174"/>
      <c r="K133" s="174"/>
      <c r="L133" s="174"/>
      <c r="M133" s="174"/>
      <c r="N133" s="174"/>
    </row>
    <row r="134" spans="2:14" ht="16.2" customHeight="1">
      <c r="B134" s="174"/>
      <c r="C134" s="178"/>
      <c r="D134" s="178"/>
      <c r="E134" s="174"/>
      <c r="F134" s="174"/>
      <c r="G134" s="174"/>
      <c r="H134" s="174"/>
      <c r="I134" s="174"/>
      <c r="J134" s="174"/>
      <c r="K134" s="174"/>
      <c r="L134" s="174"/>
      <c r="M134" s="174"/>
      <c r="N134" s="174"/>
    </row>
    <row r="135" spans="2:14" ht="16.2" customHeight="1">
      <c r="B135" s="174"/>
      <c r="C135" s="178"/>
      <c r="D135" s="178"/>
      <c r="E135" s="174"/>
      <c r="F135" s="174"/>
      <c r="G135" s="174"/>
      <c r="H135" s="174"/>
      <c r="I135" s="174"/>
      <c r="J135" s="174"/>
      <c r="K135" s="174"/>
      <c r="L135" s="174"/>
      <c r="M135" s="174"/>
      <c r="N135" s="174"/>
    </row>
    <row r="136" spans="2:14" ht="16.2" customHeight="1">
      <c r="B136" s="174"/>
      <c r="C136" s="178"/>
      <c r="D136" s="178"/>
      <c r="E136" s="174"/>
      <c r="F136" s="174"/>
      <c r="G136" s="174"/>
      <c r="H136" s="174"/>
      <c r="I136" s="174"/>
      <c r="J136" s="174"/>
      <c r="K136" s="174"/>
      <c r="L136" s="174"/>
      <c r="M136" s="174"/>
      <c r="N136" s="174"/>
    </row>
    <row r="137" spans="2:14" ht="16.2" customHeight="1">
      <c r="B137" s="174"/>
      <c r="C137" s="178"/>
      <c r="D137" s="178"/>
      <c r="E137" s="174"/>
      <c r="F137" s="174"/>
      <c r="G137" s="174"/>
      <c r="H137" s="174"/>
      <c r="I137" s="174"/>
      <c r="J137" s="174"/>
      <c r="K137" s="174"/>
      <c r="L137" s="174"/>
      <c r="M137" s="174"/>
      <c r="N137" s="174"/>
    </row>
    <row r="138" spans="2:14" ht="16.2" customHeight="1">
      <c r="B138" s="174"/>
      <c r="C138" s="178"/>
      <c r="D138" s="178"/>
      <c r="E138" s="174"/>
      <c r="F138" s="174"/>
      <c r="G138" s="174"/>
      <c r="H138" s="174"/>
      <c r="I138" s="174"/>
      <c r="J138" s="174"/>
      <c r="K138" s="174"/>
      <c r="L138" s="174"/>
      <c r="M138" s="174"/>
      <c r="N138" s="174"/>
    </row>
    <row r="139" spans="2:14" ht="16.2" customHeight="1">
      <c r="B139" s="174"/>
      <c r="C139" s="178"/>
      <c r="D139" s="178"/>
      <c r="E139" s="174"/>
      <c r="F139" s="174"/>
      <c r="G139" s="174"/>
      <c r="H139" s="174"/>
      <c r="I139" s="174"/>
      <c r="J139" s="174"/>
      <c r="K139" s="174"/>
      <c r="L139" s="174"/>
      <c r="M139" s="174"/>
      <c r="N139" s="174"/>
    </row>
    <row r="140" spans="2:14" ht="16.2" customHeight="1">
      <c r="B140" s="174"/>
      <c r="C140" s="178"/>
      <c r="D140" s="178"/>
      <c r="E140" s="174"/>
      <c r="F140" s="174"/>
      <c r="G140" s="174"/>
      <c r="H140" s="174"/>
      <c r="I140" s="174"/>
      <c r="J140" s="174"/>
      <c r="K140" s="174"/>
      <c r="L140" s="174"/>
      <c r="M140" s="174"/>
      <c r="N140" s="174"/>
    </row>
    <row r="141" spans="2:14" ht="16.2" customHeight="1">
      <c r="B141" s="174"/>
      <c r="C141" s="178"/>
      <c r="D141" s="178"/>
      <c r="E141" s="174"/>
      <c r="F141" s="174"/>
      <c r="G141" s="174"/>
      <c r="H141" s="174"/>
      <c r="I141" s="174"/>
      <c r="J141" s="174"/>
      <c r="K141" s="174"/>
      <c r="L141" s="174"/>
      <c r="M141" s="174"/>
      <c r="N141" s="174"/>
    </row>
    <row r="142" spans="2:14" ht="16.2" customHeight="1">
      <c r="B142" s="174"/>
      <c r="C142" s="178"/>
      <c r="D142" s="178"/>
      <c r="E142" s="174"/>
      <c r="F142" s="174"/>
      <c r="G142" s="174"/>
      <c r="H142" s="174"/>
      <c r="I142" s="174"/>
      <c r="J142" s="174"/>
      <c r="K142" s="174"/>
      <c r="L142" s="174"/>
      <c r="M142" s="174"/>
      <c r="N142" s="174"/>
    </row>
    <row r="143" spans="2:14" ht="16.2" customHeight="1">
      <c r="B143" s="174"/>
      <c r="C143" s="178"/>
      <c r="D143" s="178"/>
      <c r="E143" s="174"/>
      <c r="F143" s="174"/>
      <c r="G143" s="174"/>
      <c r="H143" s="174"/>
      <c r="I143" s="174"/>
      <c r="J143" s="174"/>
      <c r="K143" s="174"/>
      <c r="L143" s="174"/>
      <c r="M143" s="174"/>
      <c r="N143" s="174"/>
    </row>
    <row r="144" spans="2:14" ht="16.2" customHeight="1">
      <c r="B144" s="174"/>
      <c r="C144" s="178"/>
      <c r="D144" s="178"/>
      <c r="E144" s="174"/>
      <c r="F144" s="174"/>
      <c r="G144" s="174"/>
      <c r="H144" s="174"/>
      <c r="I144" s="174"/>
      <c r="J144" s="174"/>
      <c r="K144" s="174"/>
      <c r="L144" s="174"/>
      <c r="M144" s="174"/>
      <c r="N144" s="174"/>
    </row>
    <row r="145" spans="2:14" ht="16.2" customHeight="1">
      <c r="B145" s="174"/>
      <c r="C145" s="178"/>
      <c r="D145" s="178"/>
      <c r="E145" s="174"/>
      <c r="F145" s="174"/>
      <c r="G145" s="174"/>
      <c r="H145" s="174"/>
      <c r="I145" s="174"/>
      <c r="J145" s="174"/>
      <c r="K145" s="174"/>
      <c r="L145" s="174"/>
      <c r="M145" s="174"/>
      <c r="N145" s="174"/>
    </row>
    <row r="146" spans="2:14" ht="16.2" customHeight="1">
      <c r="B146" s="174"/>
      <c r="C146" s="178"/>
      <c r="D146" s="178"/>
      <c r="E146" s="174"/>
      <c r="F146" s="174"/>
      <c r="G146" s="174"/>
      <c r="H146" s="174"/>
      <c r="I146" s="174"/>
      <c r="J146" s="174"/>
      <c r="K146" s="174"/>
      <c r="L146" s="174"/>
      <c r="M146" s="174"/>
      <c r="N146" s="174"/>
    </row>
    <row r="147" spans="2:14" ht="16.2" customHeight="1">
      <c r="B147" s="174"/>
      <c r="C147" s="178"/>
      <c r="D147" s="178"/>
      <c r="E147" s="174"/>
      <c r="F147" s="174"/>
      <c r="G147" s="174"/>
      <c r="H147" s="174"/>
      <c r="I147" s="174"/>
      <c r="J147" s="174"/>
      <c r="K147" s="174"/>
      <c r="L147" s="174"/>
      <c r="M147" s="174"/>
      <c r="N147" s="174"/>
    </row>
    <row r="148" spans="2:14" ht="16.2" customHeight="1">
      <c r="B148" s="174"/>
      <c r="C148" s="178"/>
      <c r="D148" s="178"/>
      <c r="E148" s="174"/>
      <c r="F148" s="174"/>
      <c r="G148" s="174"/>
      <c r="H148" s="174"/>
      <c r="I148" s="174"/>
      <c r="J148" s="174"/>
      <c r="K148" s="174"/>
      <c r="L148" s="174"/>
      <c r="M148" s="174"/>
      <c r="N148" s="174"/>
    </row>
    <row r="149" spans="2:14" ht="16.2" customHeight="1">
      <c r="B149" s="174"/>
      <c r="C149" s="178"/>
      <c r="D149" s="178"/>
      <c r="E149" s="174"/>
      <c r="F149" s="174"/>
      <c r="G149" s="174"/>
      <c r="H149" s="174"/>
      <c r="I149" s="174"/>
      <c r="J149" s="174"/>
      <c r="K149" s="174"/>
      <c r="L149" s="174"/>
      <c r="M149" s="174"/>
      <c r="N149" s="174"/>
    </row>
    <row r="150" spans="2:14" ht="16.2" customHeight="1">
      <c r="B150" s="174"/>
      <c r="C150" s="178"/>
      <c r="D150" s="178"/>
      <c r="E150" s="174"/>
      <c r="F150" s="174"/>
      <c r="G150" s="174"/>
      <c r="H150" s="174"/>
      <c r="I150" s="174"/>
      <c r="J150" s="174"/>
      <c r="K150" s="174"/>
      <c r="L150" s="174"/>
      <c r="M150" s="174"/>
      <c r="N150" s="174"/>
    </row>
    <row r="151" spans="2:14" ht="16.2" customHeight="1">
      <c r="B151" s="174"/>
      <c r="C151" s="178"/>
      <c r="D151" s="178"/>
      <c r="E151" s="174"/>
      <c r="F151" s="174"/>
      <c r="G151" s="174"/>
      <c r="H151" s="174"/>
      <c r="I151" s="174"/>
      <c r="J151" s="174"/>
      <c r="K151" s="174"/>
      <c r="L151" s="174"/>
      <c r="M151" s="174"/>
      <c r="N151" s="174"/>
    </row>
    <row r="152" spans="2:14" ht="16.2" customHeight="1">
      <c r="B152" s="174"/>
      <c r="C152" s="178"/>
      <c r="D152" s="178"/>
      <c r="E152" s="174"/>
      <c r="F152" s="174"/>
      <c r="G152" s="174"/>
      <c r="H152" s="174"/>
      <c r="I152" s="174"/>
      <c r="J152" s="174"/>
      <c r="K152" s="174"/>
      <c r="L152" s="174"/>
      <c r="M152" s="174"/>
      <c r="N152" s="174"/>
    </row>
    <row r="153" spans="2:14" ht="16.2" customHeight="1">
      <c r="B153" s="174"/>
      <c r="C153" s="178"/>
      <c r="D153" s="178"/>
      <c r="E153" s="174"/>
      <c r="F153" s="174"/>
      <c r="G153" s="174"/>
      <c r="H153" s="174"/>
      <c r="I153" s="174"/>
      <c r="J153" s="174"/>
      <c r="K153" s="174"/>
      <c r="L153" s="174"/>
      <c r="M153" s="174"/>
      <c r="N153" s="174"/>
    </row>
    <row r="154" spans="2:14" ht="16.2" customHeight="1">
      <c r="B154" s="174"/>
      <c r="C154" s="178"/>
      <c r="D154" s="178"/>
      <c r="E154" s="174"/>
      <c r="F154" s="174"/>
      <c r="G154" s="174"/>
      <c r="H154" s="174"/>
      <c r="I154" s="174"/>
      <c r="J154" s="174"/>
      <c r="K154" s="174"/>
      <c r="L154" s="174"/>
      <c r="M154" s="174"/>
      <c r="N154" s="174"/>
    </row>
    <row r="155" spans="2:14" ht="16.2" customHeight="1">
      <c r="B155" s="174"/>
      <c r="C155" s="178"/>
      <c r="D155" s="178"/>
      <c r="E155" s="174"/>
      <c r="F155" s="174"/>
      <c r="G155" s="174"/>
      <c r="H155" s="174"/>
      <c r="I155" s="174"/>
      <c r="J155" s="174"/>
      <c r="K155" s="174"/>
      <c r="L155" s="174"/>
      <c r="M155" s="174"/>
      <c r="N155" s="174"/>
    </row>
    <row r="156" spans="2:14" ht="16.2" customHeight="1">
      <c r="B156" s="174"/>
      <c r="C156" s="178"/>
      <c r="D156" s="178"/>
      <c r="E156" s="174"/>
      <c r="F156" s="174"/>
      <c r="G156" s="174"/>
      <c r="H156" s="174"/>
      <c r="I156" s="174"/>
      <c r="J156" s="174"/>
      <c r="K156" s="174"/>
      <c r="L156" s="174"/>
      <c r="M156" s="174"/>
      <c r="N156" s="174"/>
    </row>
    <row r="157" spans="2:14" ht="16.2" customHeight="1">
      <c r="B157" s="174"/>
      <c r="C157" s="178"/>
      <c r="D157" s="178"/>
      <c r="E157" s="174"/>
      <c r="F157" s="174"/>
      <c r="G157" s="174"/>
      <c r="H157" s="174"/>
      <c r="I157" s="174"/>
      <c r="J157" s="174"/>
      <c r="K157" s="174"/>
      <c r="L157" s="174"/>
      <c r="M157" s="174"/>
      <c r="N157" s="174"/>
    </row>
    <row r="158" spans="2:14" ht="16.2" customHeight="1">
      <c r="B158" s="174"/>
      <c r="C158" s="178"/>
      <c r="D158" s="178"/>
      <c r="E158" s="174"/>
      <c r="F158" s="174"/>
      <c r="G158" s="174"/>
      <c r="H158" s="174"/>
      <c r="I158" s="174"/>
      <c r="J158" s="174"/>
      <c r="K158" s="174"/>
      <c r="L158" s="174"/>
      <c r="M158" s="174"/>
      <c r="N158" s="174"/>
    </row>
    <row r="159" spans="2:14" ht="16.2" customHeight="1">
      <c r="B159" s="174"/>
      <c r="C159" s="178"/>
      <c r="D159" s="178"/>
      <c r="E159" s="174"/>
      <c r="F159" s="174"/>
      <c r="G159" s="174"/>
      <c r="H159" s="174"/>
      <c r="I159" s="174"/>
      <c r="J159" s="174"/>
      <c r="K159" s="174"/>
      <c r="L159" s="174"/>
      <c r="M159" s="174"/>
      <c r="N159" s="174"/>
    </row>
    <row r="160" spans="2:14" ht="16.2" customHeight="1">
      <c r="B160" s="174"/>
      <c r="C160" s="178"/>
      <c r="D160" s="178"/>
      <c r="E160" s="174"/>
      <c r="F160" s="174"/>
      <c r="G160" s="174"/>
      <c r="H160" s="174"/>
      <c r="I160" s="174"/>
      <c r="J160" s="174"/>
      <c r="K160" s="174"/>
      <c r="L160" s="174"/>
      <c r="M160" s="174"/>
      <c r="N160" s="174"/>
    </row>
    <row r="161" spans="2:14" ht="16.2" customHeight="1">
      <c r="B161" s="174"/>
      <c r="C161" s="178"/>
      <c r="D161" s="178"/>
      <c r="E161" s="174"/>
      <c r="F161" s="174"/>
      <c r="G161" s="174"/>
      <c r="H161" s="174"/>
      <c r="I161" s="174"/>
      <c r="J161" s="174"/>
      <c r="K161" s="174"/>
      <c r="L161" s="174"/>
      <c r="M161" s="174"/>
      <c r="N161" s="174"/>
    </row>
    <row r="162" spans="2:14" ht="16.2" customHeight="1">
      <c r="B162" s="174"/>
      <c r="C162" s="178"/>
      <c r="D162" s="178"/>
      <c r="E162" s="174"/>
      <c r="F162" s="174"/>
      <c r="G162" s="174"/>
      <c r="H162" s="174"/>
      <c r="I162" s="174"/>
      <c r="J162" s="174"/>
      <c r="K162" s="174"/>
      <c r="L162" s="174"/>
      <c r="M162" s="174"/>
      <c r="N162" s="174"/>
    </row>
    <row r="163" spans="2:14" ht="16.2" customHeight="1">
      <c r="B163" s="174"/>
      <c r="C163" s="178"/>
      <c r="D163" s="178"/>
      <c r="E163" s="174"/>
      <c r="F163" s="174"/>
      <c r="G163" s="174"/>
      <c r="H163" s="174"/>
      <c r="I163" s="174"/>
      <c r="J163" s="174"/>
      <c r="K163" s="174"/>
      <c r="L163" s="174"/>
      <c r="M163" s="174"/>
      <c r="N163" s="174"/>
    </row>
    <row r="164" spans="2:14" ht="16.2" customHeight="1">
      <c r="B164" s="174"/>
      <c r="C164" s="178"/>
      <c r="D164" s="178"/>
      <c r="E164" s="174"/>
      <c r="F164" s="174"/>
      <c r="G164" s="174"/>
      <c r="H164" s="174"/>
      <c r="I164" s="174"/>
      <c r="J164" s="174"/>
      <c r="K164" s="174"/>
      <c r="L164" s="174"/>
      <c r="M164" s="174"/>
      <c r="N164" s="174"/>
    </row>
    <row r="165" spans="2:14" ht="16.2" customHeight="1">
      <c r="B165" s="174"/>
      <c r="C165" s="178"/>
      <c r="D165" s="178"/>
      <c r="E165" s="174"/>
      <c r="F165" s="174"/>
      <c r="G165" s="174"/>
      <c r="H165" s="174"/>
      <c r="I165" s="174"/>
      <c r="J165" s="174"/>
      <c r="K165" s="174"/>
      <c r="L165" s="174"/>
      <c r="M165" s="174"/>
      <c r="N165" s="174"/>
    </row>
    <row r="166" spans="2:14" ht="16.2" customHeight="1">
      <c r="B166" s="174"/>
      <c r="C166" s="178"/>
      <c r="D166" s="178"/>
      <c r="E166" s="174"/>
      <c r="F166" s="174"/>
      <c r="G166" s="174"/>
      <c r="H166" s="174"/>
      <c r="I166" s="174"/>
      <c r="J166" s="174"/>
      <c r="K166" s="174"/>
      <c r="L166" s="174"/>
      <c r="M166" s="174"/>
      <c r="N166" s="174"/>
    </row>
    <row r="167" spans="2:14" ht="16.2" customHeight="1">
      <c r="B167" s="174"/>
      <c r="C167" s="178"/>
      <c r="D167" s="178"/>
      <c r="E167" s="174"/>
      <c r="F167" s="174"/>
      <c r="G167" s="174"/>
      <c r="H167" s="174"/>
      <c r="I167" s="174"/>
      <c r="J167" s="174"/>
      <c r="K167" s="174"/>
      <c r="L167" s="174"/>
      <c r="M167" s="174"/>
      <c r="N167" s="174"/>
    </row>
    <row r="168" spans="2:14" ht="16.2" customHeight="1">
      <c r="B168" s="174"/>
      <c r="C168" s="174"/>
      <c r="D168" s="174"/>
      <c r="E168" s="174"/>
      <c r="F168" s="174"/>
      <c r="G168" s="174"/>
      <c r="H168" s="174"/>
      <c r="I168" s="174"/>
      <c r="J168" s="174"/>
      <c r="K168" s="174"/>
      <c r="L168" s="174"/>
      <c r="M168" s="174"/>
      <c r="N168" s="174"/>
    </row>
    <row r="169" spans="2:14" ht="16.2" customHeight="1">
      <c r="B169" s="174"/>
      <c r="C169" s="174"/>
      <c r="D169" s="174"/>
      <c r="E169" s="174"/>
      <c r="F169" s="174"/>
      <c r="G169" s="174"/>
      <c r="H169" s="174"/>
      <c r="I169" s="174"/>
      <c r="J169" s="174"/>
      <c r="K169" s="174"/>
      <c r="L169" s="174"/>
      <c r="M169" s="174"/>
      <c r="N169" s="174"/>
    </row>
    <row r="170" spans="2:14" ht="16.2" customHeight="1">
      <c r="B170" s="174"/>
      <c r="C170" s="174"/>
      <c r="D170" s="174"/>
      <c r="E170" s="174"/>
      <c r="F170" s="174"/>
      <c r="G170" s="174"/>
      <c r="H170" s="174"/>
      <c r="I170" s="174"/>
      <c r="J170" s="174"/>
      <c r="K170" s="174"/>
      <c r="L170" s="174"/>
      <c r="M170" s="174"/>
      <c r="N170" s="174"/>
    </row>
    <row r="171" spans="2:14" ht="16.2" customHeight="1">
      <c r="B171" s="174"/>
      <c r="C171" s="174"/>
      <c r="D171" s="174"/>
      <c r="E171" s="174"/>
      <c r="F171" s="174"/>
      <c r="G171" s="174"/>
      <c r="H171" s="174"/>
      <c r="I171" s="174"/>
      <c r="J171" s="174"/>
      <c r="K171" s="174"/>
      <c r="L171" s="174"/>
      <c r="M171" s="174"/>
      <c r="N171" s="174"/>
    </row>
    <row r="172" spans="2:14" ht="16.2" customHeight="1">
      <c r="B172" s="174"/>
      <c r="C172" s="174"/>
      <c r="D172" s="174"/>
      <c r="E172" s="174"/>
      <c r="F172" s="174"/>
      <c r="G172" s="174"/>
      <c r="H172" s="174"/>
      <c r="I172" s="174"/>
      <c r="J172" s="174"/>
      <c r="K172" s="174"/>
      <c r="L172" s="174"/>
      <c r="M172" s="174"/>
      <c r="N172" s="174"/>
    </row>
    <row r="173" spans="2:14" ht="16.2" customHeight="1">
      <c r="B173" s="174"/>
      <c r="C173" s="174"/>
      <c r="D173" s="174"/>
      <c r="E173" s="174"/>
      <c r="F173" s="174"/>
      <c r="G173" s="174"/>
      <c r="H173" s="174"/>
      <c r="I173" s="174"/>
      <c r="J173" s="174"/>
      <c r="K173" s="174"/>
      <c r="L173" s="174"/>
      <c r="M173" s="174"/>
      <c r="N173" s="174"/>
    </row>
    <row r="174" spans="2:14" ht="16.2" customHeight="1">
      <c r="B174" s="174"/>
      <c r="C174" s="174"/>
      <c r="D174" s="174"/>
      <c r="E174" s="174"/>
      <c r="F174" s="174"/>
      <c r="G174" s="174"/>
      <c r="H174" s="174"/>
      <c r="I174" s="174"/>
      <c r="J174" s="174"/>
      <c r="K174" s="174"/>
      <c r="L174" s="174"/>
      <c r="M174" s="174"/>
      <c r="N174" s="174"/>
    </row>
    <row r="175" spans="2:14" ht="16.2" customHeight="1">
      <c r="B175" s="174"/>
      <c r="C175" s="174"/>
      <c r="D175" s="174"/>
      <c r="E175" s="174"/>
      <c r="F175" s="174"/>
      <c r="G175" s="174"/>
      <c r="H175" s="174"/>
      <c r="I175" s="174"/>
      <c r="J175" s="174"/>
      <c r="K175" s="174"/>
      <c r="L175" s="174"/>
      <c r="M175" s="174"/>
      <c r="N175" s="174"/>
    </row>
    <row r="176" spans="2:14" ht="16.2" customHeight="1">
      <c r="B176" s="174"/>
      <c r="C176" s="174"/>
      <c r="D176" s="174"/>
      <c r="E176" s="174"/>
      <c r="F176" s="174"/>
      <c r="G176" s="174"/>
      <c r="H176" s="174"/>
      <c r="I176" s="174"/>
      <c r="J176" s="174"/>
      <c r="K176" s="174"/>
      <c r="L176" s="174"/>
      <c r="M176" s="174"/>
      <c r="N176" s="174"/>
    </row>
    <row r="177" spans="2:14" ht="16.2" customHeight="1">
      <c r="B177" s="174"/>
      <c r="C177" s="174"/>
      <c r="D177" s="174"/>
      <c r="E177" s="174"/>
      <c r="F177" s="174"/>
      <c r="G177" s="174"/>
      <c r="H177" s="174"/>
      <c r="I177" s="174"/>
      <c r="J177" s="174"/>
      <c r="K177" s="174"/>
      <c r="L177" s="174"/>
      <c r="M177" s="174"/>
      <c r="N177" s="174"/>
    </row>
    <row r="178" spans="2:14" ht="16.2" customHeight="1">
      <c r="B178" s="174"/>
      <c r="C178" s="174"/>
      <c r="D178" s="174"/>
      <c r="E178" s="174"/>
      <c r="F178" s="174"/>
      <c r="G178" s="174"/>
      <c r="H178" s="174"/>
      <c r="I178" s="174"/>
      <c r="J178" s="174"/>
      <c r="K178" s="174"/>
      <c r="L178" s="174"/>
      <c r="M178" s="174"/>
      <c r="N178" s="174"/>
    </row>
    <row r="179" spans="2:14" ht="16.2" customHeight="1">
      <c r="B179" s="174"/>
      <c r="C179" s="174"/>
      <c r="D179" s="174"/>
      <c r="E179" s="174"/>
      <c r="F179" s="174"/>
      <c r="G179" s="174"/>
      <c r="H179" s="174"/>
      <c r="I179" s="174"/>
      <c r="J179" s="174"/>
      <c r="K179" s="174"/>
      <c r="L179" s="174"/>
      <c r="M179" s="174"/>
      <c r="N179" s="174"/>
    </row>
    <row r="180" spans="2:14" ht="16.2" customHeight="1">
      <c r="B180" s="174"/>
      <c r="C180" s="174"/>
      <c r="D180" s="174"/>
      <c r="E180" s="174"/>
      <c r="F180" s="174"/>
      <c r="G180" s="174"/>
      <c r="H180" s="174"/>
      <c r="I180" s="174"/>
      <c r="J180" s="174"/>
      <c r="K180" s="174"/>
      <c r="L180" s="174"/>
      <c r="M180" s="174"/>
      <c r="N180" s="174"/>
    </row>
    <row r="181" spans="2:14" ht="16.2" customHeight="1">
      <c r="B181" s="174"/>
      <c r="C181" s="174"/>
      <c r="D181" s="174"/>
      <c r="E181" s="174"/>
      <c r="F181" s="174"/>
      <c r="G181" s="174"/>
      <c r="H181" s="174"/>
      <c r="I181" s="174"/>
      <c r="J181" s="174"/>
      <c r="K181" s="174"/>
      <c r="L181" s="174"/>
      <c r="M181" s="174"/>
      <c r="N181" s="174"/>
    </row>
    <row r="182" spans="2:14" ht="16.2" customHeight="1">
      <c r="B182" s="174"/>
      <c r="C182" s="174"/>
      <c r="D182" s="174"/>
      <c r="E182" s="174"/>
      <c r="F182" s="174"/>
      <c r="G182" s="174"/>
      <c r="H182" s="174"/>
      <c r="I182" s="174"/>
      <c r="J182" s="174"/>
      <c r="K182" s="174"/>
      <c r="L182" s="174"/>
      <c r="M182" s="174"/>
      <c r="N182" s="174"/>
    </row>
    <row r="183" spans="2:14" ht="16.2" customHeight="1">
      <c r="B183" s="174"/>
      <c r="C183" s="174"/>
      <c r="D183" s="174"/>
      <c r="E183" s="174"/>
      <c r="F183" s="174"/>
      <c r="G183" s="174"/>
      <c r="H183" s="174"/>
      <c r="I183" s="174"/>
      <c r="J183" s="174"/>
      <c r="K183" s="174"/>
      <c r="L183" s="174"/>
      <c r="M183" s="174"/>
      <c r="N183" s="174"/>
    </row>
    <row r="184" spans="2:14" ht="16.2" customHeight="1">
      <c r="B184" s="174"/>
      <c r="C184" s="174"/>
      <c r="D184" s="174"/>
      <c r="E184" s="174"/>
      <c r="F184" s="174"/>
      <c r="G184" s="174"/>
      <c r="H184" s="174"/>
      <c r="I184" s="174"/>
      <c r="J184" s="174"/>
      <c r="K184" s="174"/>
      <c r="L184" s="174"/>
      <c r="M184" s="174"/>
      <c r="N184" s="174"/>
    </row>
    <row r="185" spans="2:14" ht="16.2" customHeight="1">
      <c r="B185" s="174"/>
      <c r="C185" s="174"/>
      <c r="D185" s="174"/>
      <c r="E185" s="174"/>
      <c r="F185" s="174"/>
      <c r="G185" s="174"/>
      <c r="H185" s="174"/>
      <c r="I185" s="174"/>
      <c r="J185" s="174"/>
      <c r="K185" s="174"/>
      <c r="L185" s="174"/>
      <c r="M185" s="174"/>
      <c r="N185" s="174"/>
    </row>
    <row r="186" spans="2:14" ht="16.2" customHeight="1">
      <c r="B186" s="174"/>
      <c r="C186" s="174"/>
      <c r="D186" s="174"/>
      <c r="E186" s="174"/>
      <c r="F186" s="174"/>
      <c r="G186" s="174"/>
      <c r="H186" s="174"/>
      <c r="I186" s="174"/>
      <c r="J186" s="174"/>
      <c r="K186" s="174"/>
      <c r="L186" s="174"/>
      <c r="M186" s="174"/>
      <c r="N186" s="174"/>
    </row>
    <row r="187" spans="2:14" ht="16.2" customHeight="1">
      <c r="B187" s="174"/>
      <c r="C187" s="174"/>
      <c r="D187" s="174"/>
      <c r="E187" s="174"/>
      <c r="F187" s="174"/>
      <c r="G187" s="174"/>
      <c r="H187" s="174"/>
      <c r="I187" s="174"/>
      <c r="J187" s="174"/>
      <c r="K187" s="174"/>
      <c r="L187" s="174"/>
      <c r="M187" s="174"/>
      <c r="N187" s="174"/>
    </row>
    <row r="188" spans="2:14" ht="16.2" customHeight="1">
      <c r="B188" s="174"/>
      <c r="C188" s="174"/>
      <c r="D188" s="174"/>
      <c r="E188" s="174"/>
      <c r="F188" s="174"/>
      <c r="G188" s="174"/>
      <c r="H188" s="174"/>
      <c r="I188" s="174"/>
      <c r="J188" s="174"/>
      <c r="K188" s="174"/>
      <c r="L188" s="174"/>
      <c r="M188" s="174"/>
      <c r="N188" s="174"/>
    </row>
    <row r="189" spans="2:14" ht="16.2" customHeight="1">
      <c r="B189" s="174"/>
      <c r="C189" s="174"/>
      <c r="D189" s="174"/>
      <c r="E189" s="174"/>
      <c r="F189" s="174"/>
      <c r="G189" s="174"/>
      <c r="H189" s="174"/>
      <c r="I189" s="174"/>
      <c r="J189" s="174"/>
      <c r="K189" s="174"/>
      <c r="L189" s="174"/>
      <c r="M189" s="174"/>
      <c r="N189" s="174"/>
    </row>
    <row r="190" spans="2:14" ht="16.2" customHeight="1">
      <c r="B190" s="174"/>
      <c r="C190" s="174"/>
      <c r="D190" s="174"/>
      <c r="E190" s="174"/>
      <c r="F190" s="174"/>
      <c r="G190" s="174"/>
      <c r="H190" s="174"/>
      <c r="I190" s="174"/>
      <c r="J190" s="174"/>
      <c r="K190" s="174"/>
      <c r="L190" s="174"/>
      <c r="M190" s="174"/>
      <c r="N190" s="174"/>
    </row>
    <row r="191" spans="2:14" ht="16.2" customHeight="1">
      <c r="B191" s="174"/>
      <c r="C191" s="174"/>
      <c r="D191" s="174"/>
      <c r="E191" s="174"/>
      <c r="F191" s="174"/>
      <c r="G191" s="174"/>
      <c r="H191" s="174"/>
      <c r="I191" s="174"/>
      <c r="J191" s="174"/>
      <c r="K191" s="174"/>
      <c r="L191" s="174"/>
      <c r="M191" s="174"/>
      <c r="N191" s="174"/>
    </row>
    <row r="192" spans="2:14" ht="16.2" customHeight="1">
      <c r="B192" s="174"/>
      <c r="C192" s="174"/>
      <c r="D192" s="174"/>
      <c r="E192" s="174"/>
      <c r="F192" s="174"/>
      <c r="G192" s="174"/>
      <c r="H192" s="174"/>
      <c r="I192" s="174"/>
      <c r="J192" s="174"/>
      <c r="K192" s="174"/>
      <c r="L192" s="174"/>
      <c r="M192" s="174"/>
      <c r="N192" s="174"/>
    </row>
    <row r="193" spans="2:14" ht="16.2" customHeight="1">
      <c r="B193" s="174"/>
      <c r="C193" s="174"/>
      <c r="D193" s="174"/>
      <c r="E193" s="174"/>
      <c r="F193" s="174"/>
      <c r="G193" s="174"/>
      <c r="H193" s="174"/>
      <c r="I193" s="174"/>
      <c r="J193" s="174"/>
      <c r="K193" s="174"/>
      <c r="L193" s="174"/>
      <c r="M193" s="174"/>
      <c r="N193" s="174"/>
    </row>
    <row r="194" spans="2:14" ht="16.2" customHeight="1">
      <c r="B194" s="174"/>
      <c r="C194" s="174"/>
      <c r="D194" s="174"/>
      <c r="E194" s="174"/>
      <c r="F194" s="174"/>
      <c r="G194" s="174"/>
      <c r="H194" s="174"/>
      <c r="I194" s="174"/>
      <c r="J194" s="174"/>
      <c r="K194" s="174"/>
      <c r="L194" s="174"/>
      <c r="M194" s="174"/>
      <c r="N194" s="174"/>
    </row>
    <row r="195" spans="2:14" ht="16.2" customHeight="1">
      <c r="B195" s="174"/>
      <c r="C195" s="174"/>
      <c r="D195" s="174"/>
      <c r="E195" s="174"/>
      <c r="F195" s="174"/>
      <c r="G195" s="174"/>
      <c r="H195" s="174"/>
      <c r="I195" s="174"/>
      <c r="J195" s="174"/>
      <c r="K195" s="174"/>
      <c r="L195" s="174"/>
      <c r="M195" s="174"/>
      <c r="N195" s="174"/>
    </row>
    <row r="196" spans="2:14" ht="16.2" customHeight="1">
      <c r="B196" s="174"/>
      <c r="C196" s="174"/>
      <c r="D196" s="174"/>
      <c r="E196" s="174"/>
      <c r="F196" s="174"/>
      <c r="G196" s="174"/>
      <c r="H196" s="174"/>
      <c r="I196" s="174"/>
      <c r="J196" s="174"/>
      <c r="K196" s="174"/>
      <c r="L196" s="174"/>
      <c r="M196" s="174"/>
      <c r="N196" s="174"/>
    </row>
    <row r="197" spans="2:14" ht="16.2" customHeight="1">
      <c r="B197" s="174"/>
      <c r="C197" s="174"/>
      <c r="D197" s="174"/>
      <c r="E197" s="174"/>
      <c r="F197" s="174"/>
      <c r="G197" s="174"/>
      <c r="H197" s="174"/>
      <c r="I197" s="174"/>
      <c r="J197" s="174"/>
      <c r="K197" s="174"/>
      <c r="L197" s="174"/>
      <c r="M197" s="174"/>
      <c r="N197" s="174"/>
    </row>
    <row r="198" spans="2:14" ht="16.2" customHeight="1">
      <c r="B198" s="174"/>
      <c r="C198" s="174"/>
      <c r="D198" s="174"/>
      <c r="E198" s="174"/>
      <c r="F198" s="174"/>
      <c r="G198" s="174"/>
      <c r="H198" s="174"/>
      <c r="I198" s="174"/>
      <c r="J198" s="174"/>
      <c r="K198" s="174"/>
      <c r="L198" s="174"/>
      <c r="M198" s="174"/>
      <c r="N198" s="174"/>
    </row>
    <row r="199" spans="2:14" ht="16.2" customHeight="1">
      <c r="B199" s="174"/>
      <c r="C199" s="174"/>
      <c r="D199" s="174"/>
      <c r="E199" s="174"/>
      <c r="F199" s="174"/>
      <c r="G199" s="174"/>
      <c r="H199" s="174"/>
      <c r="I199" s="174"/>
      <c r="J199" s="174"/>
      <c r="K199" s="174"/>
      <c r="L199" s="174"/>
      <c r="M199" s="174"/>
      <c r="N199" s="174"/>
    </row>
    <row r="200" spans="2:14" ht="16.2" customHeight="1">
      <c r="B200" s="174"/>
      <c r="C200" s="174"/>
      <c r="D200" s="174"/>
      <c r="E200" s="174"/>
      <c r="F200" s="174"/>
      <c r="G200" s="174"/>
      <c r="H200" s="174"/>
      <c r="I200" s="174"/>
      <c r="J200" s="174"/>
      <c r="K200" s="174"/>
      <c r="L200" s="174"/>
      <c r="M200" s="174"/>
      <c r="N200" s="174"/>
    </row>
    <row r="201" spans="2:14" ht="16.2" customHeight="1">
      <c r="B201" s="174"/>
      <c r="C201" s="174"/>
      <c r="D201" s="174"/>
      <c r="E201" s="174"/>
      <c r="F201" s="174"/>
      <c r="G201" s="174"/>
      <c r="H201" s="174"/>
      <c r="I201" s="174"/>
      <c r="J201" s="174"/>
      <c r="K201" s="174"/>
      <c r="L201" s="174"/>
      <c r="M201" s="174"/>
      <c r="N201" s="174"/>
    </row>
    <row r="202" spans="2:14" ht="16.2" customHeight="1">
      <c r="B202" s="174"/>
      <c r="C202" s="174"/>
      <c r="D202" s="174"/>
      <c r="E202" s="174"/>
      <c r="F202" s="174"/>
      <c r="G202" s="174"/>
      <c r="H202" s="174"/>
      <c r="I202" s="174"/>
      <c r="J202" s="174"/>
      <c r="K202" s="174"/>
      <c r="L202" s="174"/>
      <c r="M202" s="174"/>
      <c r="N202" s="174"/>
    </row>
    <row r="203" spans="2:14" ht="16.2" customHeight="1">
      <c r="B203" s="174"/>
      <c r="C203" s="174"/>
      <c r="D203" s="174"/>
      <c r="E203" s="174"/>
      <c r="F203" s="174"/>
      <c r="G203" s="174"/>
      <c r="H203" s="174"/>
      <c r="I203" s="174"/>
      <c r="J203" s="174"/>
      <c r="K203" s="174"/>
      <c r="L203" s="174"/>
      <c r="M203" s="174"/>
      <c r="N203" s="174"/>
    </row>
    <row r="204" spans="2:14" ht="16.2" customHeight="1">
      <c r="B204" s="174"/>
      <c r="C204" s="174"/>
      <c r="D204" s="174"/>
      <c r="E204" s="174"/>
      <c r="F204" s="174"/>
      <c r="G204" s="174"/>
      <c r="H204" s="174"/>
      <c r="I204" s="174"/>
      <c r="J204" s="174"/>
      <c r="K204" s="174"/>
      <c r="L204" s="174"/>
      <c r="M204" s="174"/>
      <c r="N204" s="174"/>
    </row>
    <row r="205" spans="2:14" ht="16.2" customHeight="1">
      <c r="B205" s="174"/>
      <c r="C205" s="174"/>
      <c r="D205" s="174"/>
      <c r="E205" s="174"/>
      <c r="F205" s="174"/>
      <c r="G205" s="174"/>
      <c r="H205" s="174"/>
      <c r="I205" s="174"/>
      <c r="J205" s="174"/>
      <c r="K205" s="174"/>
      <c r="L205" s="174"/>
      <c r="M205" s="174"/>
      <c r="N205" s="174"/>
    </row>
    <row r="206" spans="2:14" ht="16.2" customHeight="1">
      <c r="B206" s="174"/>
      <c r="C206" s="174"/>
      <c r="D206" s="174"/>
      <c r="E206" s="174"/>
      <c r="F206" s="174"/>
      <c r="G206" s="174"/>
      <c r="H206" s="174"/>
      <c r="I206" s="174"/>
      <c r="J206" s="174"/>
      <c r="K206" s="174"/>
      <c r="L206" s="174"/>
      <c r="M206" s="174"/>
      <c r="N206" s="174"/>
    </row>
    <row r="207" spans="2:14" ht="16.2" customHeight="1">
      <c r="B207" s="174"/>
      <c r="C207" s="174"/>
      <c r="D207" s="174"/>
      <c r="E207" s="174"/>
      <c r="F207" s="174"/>
      <c r="G207" s="174"/>
      <c r="H207" s="174"/>
      <c r="I207" s="174"/>
      <c r="J207" s="174"/>
      <c r="K207" s="174"/>
      <c r="L207" s="174"/>
      <c r="M207" s="174"/>
      <c r="N207" s="174"/>
    </row>
    <row r="208" spans="2:14" ht="16.2" customHeight="1">
      <c r="B208" s="174"/>
      <c r="C208" s="174"/>
      <c r="D208" s="174"/>
      <c r="E208" s="174"/>
      <c r="F208" s="174"/>
      <c r="G208" s="174"/>
      <c r="H208" s="174"/>
      <c r="I208" s="174"/>
      <c r="J208" s="174"/>
      <c r="K208" s="174"/>
      <c r="L208" s="174"/>
      <c r="M208" s="174"/>
      <c r="N208" s="174"/>
    </row>
    <row r="209" spans="2:14" ht="16.2" customHeight="1">
      <c r="B209" s="174"/>
      <c r="C209" s="174"/>
      <c r="D209" s="174"/>
      <c r="E209" s="174"/>
      <c r="F209" s="174"/>
      <c r="G209" s="174"/>
      <c r="H209" s="174"/>
      <c r="I209" s="174"/>
      <c r="J209" s="174"/>
      <c r="K209" s="174"/>
      <c r="L209" s="174"/>
      <c r="M209" s="174"/>
      <c r="N209" s="174"/>
    </row>
    <row r="210" spans="2:14" ht="16.2" customHeight="1">
      <c r="B210" s="174"/>
      <c r="C210" s="174"/>
      <c r="D210" s="174"/>
      <c r="E210" s="174"/>
      <c r="F210" s="174"/>
      <c r="G210" s="174"/>
      <c r="H210" s="174"/>
      <c r="I210" s="174"/>
      <c r="J210" s="174"/>
      <c r="K210" s="174"/>
      <c r="L210" s="174"/>
      <c r="M210" s="174"/>
      <c r="N210" s="174"/>
    </row>
    <row r="211" spans="2:14" ht="16.2" customHeight="1">
      <c r="B211" s="174"/>
      <c r="C211" s="174"/>
      <c r="D211" s="174"/>
      <c r="E211" s="174"/>
      <c r="F211" s="174"/>
      <c r="G211" s="174"/>
      <c r="H211" s="174"/>
      <c r="I211" s="174"/>
      <c r="J211" s="174"/>
      <c r="K211" s="174"/>
      <c r="L211" s="174"/>
      <c r="M211" s="174"/>
      <c r="N211" s="174"/>
    </row>
    <row r="212" spans="2:14" ht="16.2" customHeight="1">
      <c r="B212" s="174"/>
      <c r="C212" s="174"/>
      <c r="D212" s="174"/>
      <c r="E212" s="174"/>
      <c r="F212" s="174"/>
      <c r="G212" s="174"/>
      <c r="H212" s="174"/>
      <c r="I212" s="174"/>
      <c r="J212" s="174"/>
      <c r="K212" s="174"/>
      <c r="L212" s="174"/>
      <c r="M212" s="174"/>
      <c r="N212" s="174"/>
    </row>
    <row r="213" spans="2:14" ht="16.2" customHeight="1">
      <c r="B213" s="174"/>
      <c r="C213" s="174"/>
      <c r="D213" s="174"/>
      <c r="E213" s="174"/>
      <c r="F213" s="174"/>
      <c r="G213" s="174"/>
      <c r="H213" s="174"/>
      <c r="I213" s="174"/>
      <c r="J213" s="174"/>
      <c r="K213" s="174"/>
      <c r="L213" s="174"/>
      <c r="M213" s="174"/>
      <c r="N213" s="174"/>
    </row>
    <row r="214" spans="2:14" ht="16.2" customHeight="1">
      <c r="B214" s="174"/>
      <c r="C214" s="174"/>
      <c r="D214" s="174"/>
      <c r="E214" s="174"/>
      <c r="F214" s="174"/>
      <c r="G214" s="174"/>
      <c r="H214" s="174"/>
      <c r="I214" s="174"/>
      <c r="J214" s="174"/>
      <c r="K214" s="174"/>
      <c r="L214" s="174"/>
      <c r="M214" s="174"/>
      <c r="N214" s="174"/>
    </row>
    <row r="215" spans="2:14" ht="16.2" customHeight="1">
      <c r="B215" s="174"/>
      <c r="C215" s="174"/>
      <c r="D215" s="174"/>
      <c r="E215" s="174"/>
      <c r="F215" s="174"/>
      <c r="G215" s="174"/>
      <c r="H215" s="174"/>
      <c r="I215" s="174"/>
      <c r="J215" s="174"/>
      <c r="K215" s="174"/>
      <c r="L215" s="174"/>
      <c r="M215" s="174"/>
      <c r="N215" s="174"/>
    </row>
    <row r="216" spans="2:14" ht="16.2" customHeight="1">
      <c r="B216" s="174"/>
      <c r="C216" s="174"/>
      <c r="D216" s="174"/>
      <c r="E216" s="174"/>
      <c r="F216" s="174"/>
      <c r="G216" s="174"/>
      <c r="H216" s="174"/>
      <c r="I216" s="174"/>
      <c r="J216" s="174"/>
      <c r="K216" s="174"/>
      <c r="L216" s="174"/>
      <c r="M216" s="174"/>
      <c r="N216" s="174"/>
    </row>
    <row r="217" spans="2:14" ht="16.2" customHeight="1">
      <c r="B217" s="174"/>
      <c r="C217" s="174"/>
      <c r="D217" s="174"/>
      <c r="E217" s="174"/>
      <c r="F217" s="174"/>
      <c r="G217" s="174"/>
      <c r="H217" s="174"/>
      <c r="I217" s="174"/>
      <c r="J217" s="174"/>
      <c r="K217" s="174"/>
      <c r="L217" s="174"/>
      <c r="M217" s="174"/>
      <c r="N217" s="174"/>
    </row>
    <row r="218" spans="2:14" ht="16.2" customHeight="1">
      <c r="B218" s="174"/>
      <c r="C218" s="174"/>
      <c r="D218" s="174"/>
      <c r="E218" s="174"/>
      <c r="F218" s="174"/>
      <c r="G218" s="174"/>
      <c r="H218" s="174"/>
      <c r="I218" s="174"/>
      <c r="J218" s="174"/>
      <c r="K218" s="174"/>
      <c r="L218" s="174"/>
      <c r="M218" s="174"/>
      <c r="N218" s="174"/>
    </row>
    <row r="219" spans="2:14" ht="16.2" customHeight="1">
      <c r="B219" s="174"/>
      <c r="C219" s="174"/>
      <c r="D219" s="174"/>
      <c r="E219" s="174"/>
      <c r="F219" s="174"/>
      <c r="G219" s="174"/>
      <c r="H219" s="174"/>
      <c r="I219" s="174"/>
      <c r="J219" s="174"/>
      <c r="K219" s="174"/>
      <c r="L219" s="174"/>
      <c r="M219" s="174"/>
      <c r="N219" s="174"/>
    </row>
    <row r="220" spans="2:14" ht="16.2" customHeight="1">
      <c r="B220" s="174"/>
      <c r="C220" s="174"/>
      <c r="D220" s="174"/>
      <c r="E220" s="174"/>
      <c r="F220" s="174"/>
      <c r="G220" s="174"/>
      <c r="H220" s="174"/>
      <c r="I220" s="174"/>
      <c r="J220" s="174"/>
      <c r="K220" s="174"/>
      <c r="L220" s="174"/>
      <c r="M220" s="174"/>
      <c r="N220" s="174"/>
    </row>
    <row r="221" spans="2:14" ht="16.2" customHeight="1">
      <c r="B221" s="174"/>
      <c r="C221" s="174"/>
      <c r="D221" s="174"/>
      <c r="E221" s="174"/>
      <c r="F221" s="174"/>
      <c r="G221" s="174"/>
      <c r="H221" s="174"/>
      <c r="I221" s="174"/>
      <c r="J221" s="174"/>
      <c r="K221" s="174"/>
      <c r="L221" s="174"/>
      <c r="M221" s="174"/>
      <c r="N221" s="174"/>
    </row>
    <row r="222" spans="2:14" ht="16.2" customHeight="1">
      <c r="B222" s="174"/>
      <c r="C222" s="174"/>
      <c r="D222" s="174"/>
      <c r="E222" s="174"/>
      <c r="F222" s="174"/>
      <c r="G222" s="174"/>
      <c r="H222" s="174"/>
      <c r="I222" s="174"/>
      <c r="J222" s="174"/>
      <c r="K222" s="174"/>
      <c r="L222" s="174"/>
      <c r="M222" s="174"/>
      <c r="N222" s="174"/>
    </row>
    <row r="223" spans="2:14" ht="16.2" customHeight="1">
      <c r="B223" s="174"/>
      <c r="C223" s="174"/>
      <c r="D223" s="174"/>
      <c r="E223" s="174"/>
      <c r="F223" s="174"/>
      <c r="G223" s="174"/>
      <c r="H223" s="174"/>
      <c r="I223" s="174"/>
      <c r="J223" s="174"/>
      <c r="K223" s="174"/>
      <c r="L223" s="174"/>
      <c r="M223" s="174"/>
      <c r="N223" s="174"/>
    </row>
    <row r="224" spans="2:14" ht="16.2" customHeight="1">
      <c r="B224" s="174"/>
      <c r="C224" s="174"/>
      <c r="D224" s="174"/>
      <c r="E224" s="174"/>
      <c r="F224" s="174"/>
      <c r="G224" s="174"/>
      <c r="H224" s="174"/>
      <c r="I224" s="174"/>
      <c r="J224" s="174"/>
      <c r="K224" s="174"/>
      <c r="L224" s="174"/>
      <c r="M224" s="174"/>
      <c r="N224" s="174"/>
    </row>
    <row r="225" spans="2:14" ht="16.2" customHeight="1">
      <c r="B225" s="174"/>
      <c r="C225" s="174"/>
      <c r="D225" s="174"/>
      <c r="E225" s="174"/>
      <c r="F225" s="174"/>
      <c r="G225" s="174"/>
      <c r="H225" s="174"/>
      <c r="I225" s="174"/>
      <c r="J225" s="174"/>
      <c r="K225" s="174"/>
      <c r="L225" s="174"/>
      <c r="M225" s="174"/>
      <c r="N225" s="174"/>
    </row>
    <row r="226" spans="2:14" ht="16.2" customHeight="1">
      <c r="B226" s="174"/>
      <c r="C226" s="174"/>
      <c r="D226" s="174"/>
      <c r="E226" s="174"/>
      <c r="F226" s="174"/>
      <c r="G226" s="174"/>
      <c r="H226" s="174"/>
      <c r="I226" s="174"/>
      <c r="J226" s="174"/>
      <c r="K226" s="174"/>
      <c r="L226" s="174"/>
      <c r="M226" s="174"/>
      <c r="N226" s="174"/>
    </row>
    <row r="227" spans="2:14" ht="16.2" customHeight="1">
      <c r="B227" s="174"/>
      <c r="C227" s="174"/>
      <c r="D227" s="174"/>
      <c r="E227" s="174"/>
      <c r="F227" s="174"/>
      <c r="G227" s="174"/>
      <c r="H227" s="174"/>
      <c r="I227" s="174"/>
      <c r="J227" s="174"/>
      <c r="K227" s="174"/>
      <c r="L227" s="174"/>
      <c r="M227" s="174"/>
      <c r="N227" s="174"/>
    </row>
    <row r="228" spans="2:14" ht="16.2" customHeight="1">
      <c r="B228" s="174"/>
      <c r="C228" s="174"/>
      <c r="D228" s="174"/>
      <c r="E228" s="174"/>
      <c r="F228" s="174"/>
      <c r="G228" s="174"/>
      <c r="H228" s="174"/>
      <c r="I228" s="174"/>
      <c r="J228" s="174"/>
      <c r="K228" s="174"/>
      <c r="L228" s="174"/>
      <c r="M228" s="174"/>
      <c r="N228" s="174"/>
    </row>
    <row r="229" spans="2:14" ht="16.2" customHeight="1">
      <c r="B229" s="174"/>
      <c r="C229" s="174"/>
      <c r="D229" s="174"/>
      <c r="E229" s="174"/>
      <c r="F229" s="174"/>
      <c r="G229" s="174"/>
      <c r="H229" s="174"/>
      <c r="I229" s="174"/>
      <c r="J229" s="174"/>
      <c r="K229" s="174"/>
      <c r="L229" s="174"/>
      <c r="M229" s="174"/>
      <c r="N229" s="174"/>
    </row>
    <row r="230" spans="2:14" ht="16.2" customHeight="1">
      <c r="B230" s="174"/>
      <c r="C230" s="174"/>
      <c r="D230" s="174"/>
      <c r="E230" s="174"/>
      <c r="F230" s="174"/>
      <c r="G230" s="174"/>
      <c r="H230" s="174"/>
      <c r="I230" s="174"/>
      <c r="J230" s="174"/>
      <c r="K230" s="174"/>
      <c r="L230" s="174"/>
      <c r="M230" s="174"/>
      <c r="N230" s="174"/>
    </row>
    <row r="231" spans="2:14" ht="16.2" customHeight="1">
      <c r="B231" s="174"/>
      <c r="C231" s="174"/>
      <c r="D231" s="174"/>
      <c r="E231" s="174"/>
      <c r="F231" s="174"/>
      <c r="G231" s="174"/>
      <c r="H231" s="174"/>
      <c r="I231" s="174"/>
      <c r="J231" s="174"/>
      <c r="K231" s="174"/>
      <c r="L231" s="174"/>
      <c r="M231" s="174"/>
      <c r="N231" s="174"/>
    </row>
    <row r="232" spans="2:14" ht="16.2" customHeight="1">
      <c r="B232" s="174"/>
      <c r="C232" s="174"/>
      <c r="D232" s="174"/>
      <c r="E232" s="174"/>
      <c r="F232" s="174"/>
      <c r="G232" s="174"/>
      <c r="H232" s="174"/>
      <c r="I232" s="174"/>
      <c r="J232" s="174"/>
      <c r="K232" s="174"/>
      <c r="L232" s="174"/>
      <c r="M232" s="174"/>
      <c r="N232" s="174"/>
    </row>
    <row r="233" spans="2:14" ht="16.2" customHeight="1">
      <c r="B233" s="174"/>
      <c r="C233" s="174"/>
      <c r="D233" s="174"/>
      <c r="E233" s="174"/>
      <c r="F233" s="174"/>
      <c r="G233" s="174"/>
      <c r="H233" s="174"/>
      <c r="I233" s="174"/>
      <c r="J233" s="174"/>
      <c r="K233" s="174"/>
      <c r="L233" s="174"/>
      <c r="M233" s="174"/>
      <c r="N233" s="174"/>
    </row>
    <row r="234" spans="2:14" ht="16.2" customHeight="1">
      <c r="B234" s="174"/>
      <c r="C234" s="174"/>
      <c r="D234" s="174"/>
      <c r="E234" s="174"/>
      <c r="F234" s="174"/>
      <c r="G234" s="174"/>
      <c r="H234" s="174"/>
      <c r="I234" s="174"/>
      <c r="J234" s="174"/>
      <c r="K234" s="174"/>
      <c r="L234" s="174"/>
      <c r="M234" s="174"/>
      <c r="N234" s="174"/>
    </row>
    <row r="235" spans="2:14" ht="16.2" customHeight="1">
      <c r="B235" s="174"/>
      <c r="C235" s="174"/>
      <c r="D235" s="174"/>
      <c r="E235" s="174"/>
      <c r="F235" s="174"/>
      <c r="G235" s="174"/>
      <c r="H235" s="174"/>
      <c r="I235" s="174"/>
      <c r="J235" s="174"/>
      <c r="K235" s="174"/>
      <c r="L235" s="174"/>
      <c r="M235" s="174"/>
      <c r="N235" s="174"/>
    </row>
    <row r="236" spans="2:14" ht="16.2" customHeight="1">
      <c r="B236" s="174"/>
      <c r="C236" s="174"/>
      <c r="D236" s="174"/>
      <c r="E236" s="174"/>
      <c r="F236" s="174"/>
      <c r="G236" s="174"/>
      <c r="H236" s="174"/>
      <c r="I236" s="174"/>
      <c r="J236" s="174"/>
      <c r="K236" s="174"/>
      <c r="L236" s="174"/>
      <c r="M236" s="174"/>
      <c r="N236" s="174"/>
    </row>
    <row r="237" spans="2:14" ht="16.2" customHeight="1">
      <c r="B237" s="174"/>
      <c r="C237" s="174"/>
      <c r="D237" s="174"/>
      <c r="E237" s="174"/>
      <c r="F237" s="174"/>
      <c r="G237" s="174"/>
      <c r="H237" s="174"/>
      <c r="I237" s="174"/>
      <c r="J237" s="174"/>
      <c r="K237" s="174"/>
      <c r="L237" s="174"/>
      <c r="M237" s="174"/>
      <c r="N237" s="174"/>
    </row>
    <row r="238" spans="2:14" ht="16.2" customHeight="1">
      <c r="B238" s="174"/>
      <c r="C238" s="174"/>
      <c r="D238" s="174"/>
      <c r="E238" s="174"/>
      <c r="F238" s="174"/>
      <c r="G238" s="174"/>
      <c r="H238" s="174"/>
      <c r="I238" s="174"/>
      <c r="J238" s="174"/>
      <c r="K238" s="174"/>
      <c r="L238" s="174"/>
      <c r="M238" s="174"/>
      <c r="N238" s="174"/>
    </row>
    <row r="239" spans="2:14" ht="16.2" customHeight="1">
      <c r="B239" s="174"/>
      <c r="C239" s="174"/>
      <c r="D239" s="174"/>
      <c r="E239" s="174"/>
      <c r="F239" s="174"/>
      <c r="G239" s="174"/>
      <c r="H239" s="174"/>
      <c r="I239" s="174"/>
      <c r="J239" s="174"/>
      <c r="K239" s="174"/>
      <c r="L239" s="174"/>
      <c r="M239" s="174"/>
      <c r="N239" s="174"/>
    </row>
    <row r="240" spans="2:14" ht="16.2" customHeight="1">
      <c r="B240" s="174"/>
      <c r="C240" s="174"/>
      <c r="D240" s="174"/>
      <c r="E240" s="174"/>
      <c r="F240" s="174"/>
      <c r="G240" s="174"/>
      <c r="H240" s="174"/>
      <c r="I240" s="174"/>
      <c r="J240" s="174"/>
      <c r="K240" s="174"/>
      <c r="L240" s="174"/>
      <c r="M240" s="174"/>
      <c r="N240" s="174"/>
    </row>
    <row r="241" spans="2:14" ht="16.2" customHeight="1">
      <c r="B241" s="174"/>
      <c r="C241" s="174"/>
      <c r="D241" s="174"/>
      <c r="E241" s="174"/>
      <c r="F241" s="174"/>
      <c r="G241" s="174"/>
      <c r="H241" s="174"/>
      <c r="I241" s="174"/>
      <c r="J241" s="174"/>
      <c r="K241" s="174"/>
      <c r="L241" s="174"/>
      <c r="M241" s="174"/>
      <c r="N241" s="174"/>
    </row>
    <row r="242" spans="2:14" ht="16.2" customHeight="1">
      <c r="B242" s="174"/>
      <c r="C242" s="174"/>
      <c r="D242" s="174"/>
      <c r="E242" s="174"/>
      <c r="F242" s="174"/>
      <c r="G242" s="174"/>
      <c r="H242" s="174"/>
      <c r="I242" s="174"/>
      <c r="J242" s="174"/>
      <c r="K242" s="174"/>
      <c r="L242" s="174"/>
      <c r="M242" s="174"/>
      <c r="N242" s="174"/>
    </row>
    <row r="243" spans="2:14" ht="16.2" customHeight="1">
      <c r="B243" s="174"/>
      <c r="C243" s="174"/>
      <c r="D243" s="174"/>
      <c r="E243" s="174"/>
      <c r="F243" s="174"/>
      <c r="G243" s="174"/>
      <c r="H243" s="174"/>
      <c r="I243" s="174"/>
      <c r="J243" s="174"/>
      <c r="K243" s="174"/>
      <c r="L243" s="174"/>
      <c r="M243" s="174"/>
      <c r="N243" s="174"/>
    </row>
    <row r="244" spans="2:14" ht="16.2" customHeight="1">
      <c r="B244" s="174"/>
      <c r="C244" s="174"/>
      <c r="D244" s="174"/>
      <c r="E244" s="174"/>
      <c r="F244" s="174"/>
      <c r="G244" s="174"/>
      <c r="H244" s="174"/>
      <c r="I244" s="174"/>
      <c r="J244" s="174"/>
      <c r="K244" s="174"/>
      <c r="L244" s="174"/>
      <c r="M244" s="174"/>
      <c r="N244" s="174"/>
    </row>
    <row r="245" spans="2:14" ht="16.2" customHeight="1">
      <c r="B245" s="174"/>
      <c r="C245" s="174"/>
      <c r="D245" s="174"/>
      <c r="E245" s="174"/>
      <c r="F245" s="174"/>
      <c r="G245" s="174"/>
      <c r="H245" s="174"/>
      <c r="I245" s="174"/>
      <c r="J245" s="174"/>
      <c r="K245" s="174"/>
      <c r="L245" s="174"/>
      <c r="M245" s="174"/>
      <c r="N245" s="174"/>
    </row>
    <row r="246" spans="2:14" ht="16.2" customHeight="1">
      <c r="B246" s="174"/>
      <c r="C246" s="174"/>
      <c r="D246" s="174"/>
      <c r="E246" s="174"/>
      <c r="F246" s="174"/>
      <c r="G246" s="174"/>
      <c r="H246" s="174"/>
      <c r="I246" s="174"/>
      <c r="J246" s="174"/>
      <c r="K246" s="174"/>
      <c r="L246" s="174"/>
      <c r="M246" s="174"/>
      <c r="N246" s="174"/>
    </row>
    <row r="247" spans="2:14" ht="16.2" customHeight="1">
      <c r="B247" s="174"/>
      <c r="C247" s="174"/>
      <c r="D247" s="174"/>
      <c r="E247" s="174"/>
      <c r="F247" s="174"/>
      <c r="G247" s="174"/>
      <c r="H247" s="174"/>
      <c r="I247" s="174"/>
      <c r="J247" s="174"/>
      <c r="K247" s="174"/>
      <c r="L247" s="174"/>
      <c r="M247" s="174"/>
      <c r="N247" s="174"/>
    </row>
    <row r="248" spans="2:14" ht="16.2" customHeight="1">
      <c r="B248" s="174"/>
      <c r="C248" s="174"/>
      <c r="D248" s="174"/>
      <c r="E248" s="174"/>
      <c r="F248" s="174"/>
      <c r="G248" s="174"/>
      <c r="H248" s="174"/>
      <c r="I248" s="174"/>
      <c r="J248" s="174"/>
      <c r="K248" s="174"/>
      <c r="L248" s="174"/>
      <c r="M248" s="174"/>
      <c r="N248" s="174"/>
    </row>
    <row r="249" spans="2:14" ht="16.2" customHeight="1">
      <c r="B249" s="174"/>
      <c r="C249" s="174"/>
      <c r="D249" s="174"/>
      <c r="E249" s="174"/>
      <c r="F249" s="174"/>
      <c r="G249" s="174"/>
      <c r="H249" s="174"/>
      <c r="I249" s="174"/>
      <c r="J249" s="174"/>
      <c r="K249" s="174"/>
      <c r="L249" s="174"/>
      <c r="M249" s="174"/>
      <c r="N249" s="174"/>
    </row>
    <row r="250" spans="2:14" ht="16.2" customHeight="1">
      <c r="B250" s="174"/>
      <c r="C250" s="174"/>
      <c r="D250" s="174"/>
      <c r="E250" s="174"/>
      <c r="F250" s="174"/>
      <c r="G250" s="174"/>
      <c r="H250" s="174"/>
      <c r="I250" s="174"/>
      <c r="J250" s="174"/>
      <c r="K250" s="174"/>
      <c r="L250" s="174"/>
      <c r="M250" s="174"/>
      <c r="N250" s="174"/>
    </row>
    <row r="251" spans="2:14" ht="16.2" customHeight="1">
      <c r="B251" s="174"/>
      <c r="C251" s="174"/>
      <c r="D251" s="174"/>
      <c r="E251" s="174"/>
      <c r="F251" s="174"/>
      <c r="G251" s="174"/>
      <c r="H251" s="174"/>
      <c r="I251" s="174"/>
      <c r="J251" s="174"/>
      <c r="K251" s="174"/>
      <c r="L251" s="174"/>
      <c r="M251" s="174"/>
      <c r="N251" s="174"/>
    </row>
    <row r="252" spans="2:14" ht="16.2" customHeight="1">
      <c r="B252" s="174"/>
      <c r="C252" s="174"/>
      <c r="D252" s="174"/>
      <c r="E252" s="174"/>
      <c r="F252" s="174"/>
      <c r="G252" s="174"/>
      <c r="H252" s="174"/>
      <c r="I252" s="174"/>
      <c r="J252" s="174"/>
      <c r="K252" s="174"/>
      <c r="L252" s="174"/>
      <c r="M252" s="174"/>
      <c r="N252" s="174"/>
    </row>
    <row r="253" spans="2:14" ht="16.2" customHeight="1">
      <c r="B253" s="174"/>
      <c r="C253" s="174"/>
      <c r="D253" s="174"/>
      <c r="E253" s="174"/>
      <c r="F253" s="174"/>
      <c r="G253" s="174"/>
      <c r="H253" s="174"/>
      <c r="I253" s="174"/>
      <c r="J253" s="174"/>
      <c r="K253" s="174"/>
      <c r="L253" s="174"/>
      <c r="M253" s="174"/>
      <c r="N253" s="174"/>
    </row>
    <row r="254" spans="2:14" ht="16.2" customHeight="1">
      <c r="B254" s="174"/>
      <c r="C254" s="174"/>
      <c r="D254" s="174"/>
      <c r="E254" s="174"/>
      <c r="F254" s="174"/>
      <c r="G254" s="174"/>
      <c r="H254" s="174"/>
      <c r="I254" s="174"/>
      <c r="J254" s="174"/>
      <c r="K254" s="174"/>
      <c r="L254" s="174"/>
      <c r="M254" s="174"/>
      <c r="N254" s="174"/>
    </row>
    <row r="255" spans="2:14" ht="16.2" customHeight="1">
      <c r="B255" s="174"/>
      <c r="C255" s="174"/>
      <c r="D255" s="174"/>
      <c r="E255" s="174"/>
      <c r="F255" s="174"/>
      <c r="G255" s="174"/>
      <c r="H255" s="174"/>
      <c r="I255" s="174"/>
      <c r="J255" s="174"/>
      <c r="K255" s="174"/>
      <c r="L255" s="174"/>
      <c r="M255" s="174"/>
      <c r="N255" s="174"/>
    </row>
    <row r="256" spans="2:14" ht="16.2" customHeight="1">
      <c r="B256" s="174"/>
      <c r="C256" s="174"/>
      <c r="D256" s="174"/>
      <c r="E256" s="174"/>
      <c r="F256" s="174"/>
      <c r="G256" s="174"/>
      <c r="H256" s="174"/>
      <c r="I256" s="174"/>
      <c r="J256" s="174"/>
      <c r="K256" s="174"/>
      <c r="L256" s="174"/>
      <c r="M256" s="174"/>
      <c r="N256" s="174"/>
    </row>
    <row r="257" spans="2:14" ht="16.2" customHeight="1">
      <c r="B257" s="174"/>
      <c r="C257" s="174"/>
      <c r="D257" s="174"/>
      <c r="E257" s="174"/>
      <c r="F257" s="174"/>
      <c r="G257" s="174"/>
      <c r="H257" s="174"/>
      <c r="I257" s="174"/>
      <c r="J257" s="174"/>
      <c r="K257" s="174"/>
      <c r="L257" s="174"/>
      <c r="M257" s="174"/>
      <c r="N257" s="174"/>
    </row>
    <row r="258" spans="2:14" ht="16.2" customHeight="1">
      <c r="B258" s="174"/>
      <c r="C258" s="174"/>
      <c r="D258" s="174"/>
      <c r="E258" s="174"/>
      <c r="F258" s="174"/>
      <c r="G258" s="174"/>
      <c r="H258" s="174"/>
      <c r="I258" s="174"/>
      <c r="J258" s="174"/>
      <c r="K258" s="174"/>
      <c r="L258" s="174"/>
      <c r="M258" s="174"/>
      <c r="N258" s="174"/>
    </row>
    <row r="259" spans="2:14" ht="16.2" customHeight="1">
      <c r="B259" s="174"/>
      <c r="C259" s="174"/>
      <c r="D259" s="174"/>
      <c r="E259" s="174"/>
      <c r="F259" s="174"/>
      <c r="G259" s="174"/>
      <c r="H259" s="174"/>
      <c r="I259" s="174"/>
      <c r="J259" s="174"/>
      <c r="K259" s="174"/>
      <c r="L259" s="174"/>
      <c r="M259" s="174"/>
      <c r="N259" s="174"/>
    </row>
    <row r="260" spans="2:14" ht="16.2" customHeight="1">
      <c r="B260" s="174"/>
      <c r="C260" s="174"/>
      <c r="D260" s="174"/>
      <c r="E260" s="174"/>
      <c r="F260" s="174"/>
      <c r="G260" s="174"/>
      <c r="H260" s="174"/>
      <c r="I260" s="174"/>
      <c r="J260" s="174"/>
      <c r="K260" s="174"/>
      <c r="L260" s="174"/>
      <c r="M260" s="174"/>
      <c r="N260" s="174"/>
    </row>
    <row r="261" spans="2:14" ht="16.2" customHeight="1">
      <c r="B261" s="174"/>
      <c r="C261" s="174"/>
      <c r="D261" s="174"/>
      <c r="E261" s="174"/>
      <c r="F261" s="174"/>
      <c r="G261" s="174"/>
      <c r="H261" s="174"/>
      <c r="I261" s="174"/>
      <c r="J261" s="174"/>
      <c r="K261" s="174"/>
      <c r="L261" s="174"/>
      <c r="M261" s="174"/>
      <c r="N261" s="174"/>
    </row>
    <row r="262" spans="2:14" ht="16.2" customHeight="1">
      <c r="B262" s="174"/>
      <c r="C262" s="174"/>
      <c r="D262" s="174"/>
      <c r="E262" s="174"/>
      <c r="F262" s="174"/>
      <c r="G262" s="174"/>
      <c r="H262" s="174"/>
      <c r="I262" s="174"/>
      <c r="J262" s="174"/>
      <c r="K262" s="174"/>
      <c r="L262" s="174"/>
      <c r="M262" s="174"/>
      <c r="N262" s="174"/>
    </row>
    <row r="263" spans="2:14" ht="16.2" customHeight="1">
      <c r="B263" s="174"/>
      <c r="C263" s="174"/>
      <c r="D263" s="174"/>
      <c r="E263" s="174"/>
      <c r="F263" s="174"/>
      <c r="G263" s="174"/>
      <c r="H263" s="174"/>
      <c r="I263" s="174"/>
      <c r="J263" s="174"/>
      <c r="K263" s="174"/>
      <c r="L263" s="174"/>
      <c r="M263" s="174"/>
      <c r="N263" s="174"/>
    </row>
    <row r="264" spans="2:14" ht="16.2" customHeight="1">
      <c r="B264" s="174"/>
      <c r="C264" s="174"/>
      <c r="D264" s="174"/>
      <c r="E264" s="174"/>
      <c r="F264" s="174"/>
      <c r="G264" s="174"/>
      <c r="H264" s="174"/>
      <c r="I264" s="174"/>
      <c r="J264" s="174"/>
      <c r="K264" s="174"/>
      <c r="L264" s="174"/>
      <c r="M264" s="174"/>
      <c r="N264" s="174"/>
    </row>
    <row r="265" spans="2:14" ht="16.2" customHeight="1">
      <c r="B265" s="174"/>
      <c r="C265" s="174"/>
      <c r="D265" s="174"/>
      <c r="E265" s="174"/>
      <c r="F265" s="174"/>
      <c r="G265" s="174"/>
      <c r="H265" s="174"/>
      <c r="I265" s="174"/>
      <c r="J265" s="174"/>
      <c r="K265" s="174"/>
      <c r="L265" s="174"/>
      <c r="M265" s="174"/>
      <c r="N265" s="174"/>
    </row>
    <row r="266" spans="2:14" ht="16.2" customHeight="1">
      <c r="B266" s="174"/>
      <c r="C266" s="174"/>
      <c r="D266" s="174"/>
      <c r="E266" s="174"/>
      <c r="F266" s="174"/>
      <c r="G266" s="174"/>
      <c r="H266" s="174"/>
      <c r="I266" s="174"/>
      <c r="J266" s="174"/>
      <c r="K266" s="174"/>
      <c r="L266" s="174"/>
      <c r="M266" s="174"/>
      <c r="N266" s="174"/>
    </row>
    <row r="267" spans="2:14" ht="16.2" customHeight="1">
      <c r="B267" s="174"/>
      <c r="C267" s="174"/>
      <c r="D267" s="174"/>
      <c r="E267" s="174"/>
      <c r="F267" s="174"/>
      <c r="G267" s="174"/>
      <c r="H267" s="174"/>
      <c r="I267" s="174"/>
      <c r="J267" s="174"/>
      <c r="K267" s="174"/>
      <c r="L267" s="174"/>
      <c r="M267" s="174"/>
      <c r="N267" s="174"/>
    </row>
    <row r="268" spans="2:14" ht="16.2" customHeight="1">
      <c r="B268" s="174"/>
      <c r="C268" s="174"/>
      <c r="D268" s="174"/>
      <c r="E268" s="174"/>
      <c r="F268" s="174"/>
      <c r="G268" s="174"/>
      <c r="H268" s="174"/>
      <c r="I268" s="174"/>
      <c r="J268" s="174"/>
      <c r="K268" s="174"/>
      <c r="L268" s="174"/>
      <c r="M268" s="174"/>
      <c r="N268" s="174"/>
    </row>
    <row r="269" spans="2:14" ht="16.2" customHeight="1">
      <c r="B269" s="174"/>
      <c r="C269" s="174"/>
      <c r="D269" s="174"/>
      <c r="E269" s="174"/>
      <c r="F269" s="174"/>
      <c r="G269" s="174"/>
      <c r="H269" s="174"/>
      <c r="I269" s="174"/>
      <c r="J269" s="174"/>
      <c r="K269" s="174"/>
      <c r="L269" s="174"/>
      <c r="M269" s="174"/>
      <c r="N269" s="174"/>
    </row>
    <row r="270" spans="2:14" ht="16.2" customHeight="1">
      <c r="B270" s="174"/>
      <c r="C270" s="174"/>
      <c r="D270" s="174"/>
      <c r="E270" s="174"/>
      <c r="F270" s="174"/>
      <c r="G270" s="174"/>
      <c r="H270" s="174"/>
      <c r="I270" s="174"/>
      <c r="J270" s="174"/>
      <c r="K270" s="174"/>
      <c r="L270" s="174"/>
      <c r="M270" s="174"/>
      <c r="N270" s="174"/>
    </row>
    <row r="271" spans="2:14" ht="16.2" customHeight="1">
      <c r="B271" s="174"/>
      <c r="C271" s="174"/>
      <c r="D271" s="174"/>
      <c r="E271" s="174"/>
      <c r="F271" s="174"/>
      <c r="G271" s="174"/>
      <c r="H271" s="174"/>
      <c r="I271" s="174"/>
      <c r="J271" s="174"/>
      <c r="K271" s="174"/>
      <c r="L271" s="174"/>
      <c r="M271" s="174"/>
      <c r="N271" s="174"/>
    </row>
    <row r="272" spans="2:14" ht="16.2" customHeight="1">
      <c r="B272" s="174"/>
      <c r="C272" s="174"/>
      <c r="D272" s="174"/>
      <c r="E272" s="174"/>
      <c r="F272" s="174"/>
      <c r="G272" s="174"/>
      <c r="H272" s="174"/>
      <c r="I272" s="174"/>
      <c r="J272" s="174"/>
      <c r="K272" s="174"/>
      <c r="L272" s="174"/>
      <c r="M272" s="174"/>
      <c r="N272" s="174"/>
    </row>
    <row r="273" spans="2:14" ht="16.2" customHeight="1">
      <c r="B273" s="174"/>
      <c r="C273" s="174"/>
      <c r="D273" s="174"/>
      <c r="E273" s="174"/>
      <c r="F273" s="174"/>
      <c r="G273" s="174"/>
      <c r="H273" s="174"/>
      <c r="I273" s="174"/>
      <c r="J273" s="174"/>
      <c r="K273" s="174"/>
      <c r="L273" s="174"/>
      <c r="M273" s="174"/>
      <c r="N273" s="174"/>
    </row>
    <row r="274" spans="2:14" ht="16.2" customHeight="1">
      <c r="B274" s="174"/>
      <c r="C274" s="174"/>
      <c r="D274" s="174"/>
      <c r="E274" s="174"/>
      <c r="F274" s="174"/>
      <c r="G274" s="174"/>
      <c r="H274" s="174"/>
      <c r="I274" s="174"/>
      <c r="J274" s="174"/>
      <c r="K274" s="174"/>
      <c r="L274" s="174"/>
      <c r="M274" s="174"/>
      <c r="N274" s="174"/>
    </row>
    <row r="275" spans="2:14" ht="16.2" customHeight="1">
      <c r="B275" s="174"/>
      <c r="C275" s="174"/>
      <c r="D275" s="174"/>
      <c r="E275" s="174"/>
      <c r="F275" s="174"/>
      <c r="G275" s="174"/>
      <c r="H275" s="174"/>
      <c r="I275" s="174"/>
      <c r="J275" s="174"/>
      <c r="K275" s="174"/>
      <c r="L275" s="174"/>
      <c r="M275" s="174"/>
      <c r="N275" s="174"/>
    </row>
    <row r="276" spans="2:14" ht="16.2" customHeight="1">
      <c r="B276" s="174"/>
      <c r="C276" s="174"/>
      <c r="D276" s="174"/>
      <c r="E276" s="174"/>
      <c r="F276" s="174"/>
      <c r="G276" s="174"/>
      <c r="H276" s="174"/>
      <c r="I276" s="174"/>
      <c r="J276" s="174"/>
      <c r="K276" s="174"/>
      <c r="L276" s="174"/>
      <c r="M276" s="174"/>
      <c r="N276" s="174"/>
    </row>
    <row r="277" spans="2:14" ht="16.2" customHeight="1">
      <c r="B277" s="174"/>
      <c r="C277" s="174"/>
      <c r="D277" s="174"/>
      <c r="E277" s="174"/>
      <c r="F277" s="174"/>
      <c r="G277" s="174"/>
      <c r="H277" s="174"/>
      <c r="I277" s="174"/>
      <c r="J277" s="174"/>
      <c r="K277" s="174"/>
      <c r="L277" s="174"/>
      <c r="M277" s="174"/>
      <c r="N277" s="174"/>
    </row>
    <row r="278" spans="2:14" ht="16.2" customHeight="1">
      <c r="B278" s="174"/>
      <c r="C278" s="174"/>
      <c r="D278" s="174"/>
      <c r="E278" s="174"/>
      <c r="F278" s="174"/>
      <c r="G278" s="174"/>
      <c r="H278" s="174"/>
      <c r="I278" s="174"/>
      <c r="J278" s="174"/>
      <c r="K278" s="174"/>
      <c r="L278" s="174"/>
      <c r="M278" s="174"/>
      <c r="N278" s="174"/>
    </row>
    <row r="279" spans="2:14" ht="16.2" customHeight="1">
      <c r="B279" s="174"/>
      <c r="C279" s="174"/>
      <c r="D279" s="174"/>
      <c r="E279" s="174"/>
      <c r="F279" s="174"/>
      <c r="G279" s="174"/>
      <c r="H279" s="174"/>
      <c r="I279" s="174"/>
      <c r="J279" s="174"/>
      <c r="K279" s="174"/>
      <c r="L279" s="174"/>
      <c r="M279" s="174"/>
      <c r="N279" s="174"/>
    </row>
    <row r="280" spans="2:14" ht="16.2" customHeight="1">
      <c r="B280" s="174"/>
      <c r="C280" s="174"/>
      <c r="D280" s="174"/>
      <c r="E280" s="174"/>
      <c r="F280" s="174"/>
      <c r="G280" s="174"/>
      <c r="H280" s="174"/>
      <c r="I280" s="174"/>
      <c r="J280" s="174"/>
      <c r="K280" s="174"/>
      <c r="L280" s="174"/>
      <c r="M280" s="174"/>
      <c r="N280" s="174"/>
    </row>
    <row r="281" spans="2:14" ht="16.2" customHeight="1">
      <c r="B281" s="174"/>
      <c r="C281" s="174"/>
      <c r="D281" s="174"/>
      <c r="E281" s="174"/>
      <c r="F281" s="174"/>
      <c r="G281" s="174"/>
      <c r="H281" s="174"/>
      <c r="I281" s="174"/>
      <c r="J281" s="174"/>
      <c r="K281" s="174"/>
      <c r="L281" s="174"/>
      <c r="M281" s="174"/>
      <c r="N281" s="174"/>
    </row>
    <row r="282" spans="2:14" ht="16.2" customHeight="1">
      <c r="B282" s="174"/>
      <c r="C282" s="174"/>
      <c r="D282" s="174"/>
      <c r="E282" s="174"/>
      <c r="F282" s="174"/>
      <c r="G282" s="174"/>
      <c r="H282" s="174"/>
      <c r="I282" s="174"/>
      <c r="J282" s="174"/>
      <c r="K282" s="174"/>
      <c r="L282" s="174"/>
      <c r="M282" s="174"/>
      <c r="N282" s="174"/>
    </row>
    <row r="283" spans="2:14" ht="16.2" customHeight="1">
      <c r="B283" s="174"/>
      <c r="C283" s="174"/>
      <c r="D283" s="174"/>
      <c r="E283" s="174"/>
      <c r="F283" s="174"/>
      <c r="G283" s="174"/>
      <c r="H283" s="174"/>
      <c r="I283" s="174"/>
      <c r="J283" s="174"/>
      <c r="K283" s="174"/>
      <c r="L283" s="174"/>
      <c r="M283" s="174"/>
      <c r="N283" s="174"/>
    </row>
    <row r="284" spans="2:14" ht="16.2" customHeight="1">
      <c r="B284" s="174"/>
      <c r="C284" s="174"/>
      <c r="D284" s="174"/>
      <c r="E284" s="174"/>
      <c r="F284" s="174"/>
      <c r="G284" s="174"/>
      <c r="H284" s="174"/>
      <c r="I284" s="174"/>
      <c r="J284" s="174"/>
      <c r="K284" s="174"/>
      <c r="L284" s="174"/>
      <c r="M284" s="174"/>
      <c r="N284" s="174"/>
    </row>
    <row r="285" spans="2:14" ht="16.2" customHeight="1">
      <c r="B285" s="174"/>
      <c r="C285" s="174"/>
      <c r="D285" s="174"/>
      <c r="E285" s="174"/>
      <c r="F285" s="174"/>
      <c r="G285" s="174"/>
      <c r="H285" s="174"/>
      <c r="I285" s="174"/>
      <c r="J285" s="174"/>
      <c r="K285" s="174"/>
      <c r="L285" s="174"/>
      <c r="M285" s="174"/>
      <c r="N285" s="174"/>
    </row>
    <row r="286" spans="2:14" ht="16.2" customHeight="1">
      <c r="B286" s="174"/>
      <c r="C286" s="174"/>
      <c r="D286" s="174"/>
      <c r="E286" s="174"/>
      <c r="F286" s="174"/>
      <c r="G286" s="174"/>
      <c r="H286" s="174"/>
      <c r="I286" s="174"/>
      <c r="J286" s="174"/>
      <c r="K286" s="174"/>
      <c r="L286" s="174"/>
      <c r="M286" s="174"/>
      <c r="N286" s="174"/>
    </row>
    <row r="287" spans="2:14" ht="16.2" customHeight="1">
      <c r="B287" s="174"/>
      <c r="C287" s="174"/>
      <c r="D287" s="174"/>
      <c r="E287" s="174"/>
      <c r="F287" s="174"/>
      <c r="G287" s="174"/>
      <c r="H287" s="174"/>
      <c r="I287" s="174"/>
      <c r="J287" s="174"/>
      <c r="K287" s="174"/>
      <c r="L287" s="174"/>
      <c r="M287" s="174"/>
      <c r="N287" s="174"/>
    </row>
    <row r="288" spans="2:14" ht="16.2" customHeight="1">
      <c r="B288" s="174"/>
      <c r="C288" s="174"/>
      <c r="D288" s="174"/>
      <c r="E288" s="174"/>
      <c r="F288" s="174"/>
      <c r="G288" s="174"/>
      <c r="H288" s="174"/>
      <c r="I288" s="174"/>
      <c r="J288" s="174"/>
      <c r="K288" s="174"/>
      <c r="L288" s="174"/>
      <c r="M288" s="174"/>
      <c r="N288" s="174"/>
    </row>
    <row r="289" spans="2:14" ht="16.2" customHeight="1">
      <c r="B289" s="174"/>
      <c r="C289" s="174"/>
      <c r="D289" s="174"/>
      <c r="E289" s="174"/>
      <c r="F289" s="174"/>
      <c r="G289" s="174"/>
      <c r="H289" s="174"/>
      <c r="I289" s="174"/>
      <c r="J289" s="174"/>
      <c r="K289" s="174"/>
      <c r="L289" s="174"/>
      <c r="M289" s="174"/>
      <c r="N289" s="174"/>
    </row>
    <row r="290" spans="2:14" ht="16.2" customHeight="1">
      <c r="B290" s="174"/>
      <c r="C290" s="174"/>
      <c r="D290" s="174"/>
      <c r="E290" s="174"/>
      <c r="F290" s="174"/>
      <c r="G290" s="174"/>
      <c r="H290" s="174"/>
      <c r="I290" s="174"/>
      <c r="J290" s="174"/>
      <c r="K290" s="174"/>
      <c r="L290" s="174"/>
      <c r="M290" s="174"/>
      <c r="N290" s="174"/>
    </row>
    <row r="291" spans="2:14" ht="16.2" customHeight="1">
      <c r="B291" s="174"/>
      <c r="C291" s="174"/>
      <c r="D291" s="174"/>
      <c r="E291" s="174"/>
      <c r="F291" s="174"/>
      <c r="G291" s="174"/>
      <c r="H291" s="174"/>
      <c r="I291" s="174"/>
      <c r="J291" s="174"/>
      <c r="K291" s="174"/>
      <c r="L291" s="174"/>
      <c r="M291" s="174"/>
      <c r="N291" s="174"/>
    </row>
    <row r="292" spans="2:14" ht="16.2" customHeight="1">
      <c r="B292" s="174"/>
      <c r="C292" s="174"/>
      <c r="D292" s="174"/>
      <c r="E292" s="174"/>
      <c r="F292" s="174"/>
      <c r="G292" s="174"/>
      <c r="H292" s="174"/>
      <c r="I292" s="174"/>
      <c r="J292" s="174"/>
      <c r="K292" s="174"/>
      <c r="L292" s="174"/>
      <c r="M292" s="174"/>
      <c r="N292" s="174"/>
    </row>
    <row r="293" spans="2:14" ht="16.2" customHeight="1">
      <c r="B293" s="174"/>
      <c r="C293" s="174"/>
      <c r="D293" s="174"/>
      <c r="E293" s="174"/>
      <c r="F293" s="174"/>
      <c r="G293" s="174"/>
      <c r="H293" s="174"/>
      <c r="I293" s="174"/>
      <c r="J293" s="174"/>
      <c r="K293" s="174"/>
      <c r="L293" s="174"/>
      <c r="M293" s="174"/>
      <c r="N293" s="174"/>
    </row>
    <row r="294" spans="2:14" ht="16.2" customHeight="1">
      <c r="B294" s="174"/>
      <c r="C294" s="174"/>
      <c r="D294" s="174"/>
      <c r="E294" s="174"/>
      <c r="F294" s="174"/>
      <c r="G294" s="174"/>
      <c r="H294" s="174"/>
      <c r="I294" s="174"/>
      <c r="J294" s="174"/>
      <c r="K294" s="174"/>
      <c r="L294" s="174"/>
      <c r="M294" s="174"/>
      <c r="N294" s="174"/>
    </row>
    <row r="295" spans="2:14" ht="16.2" customHeight="1">
      <c r="B295" s="174"/>
      <c r="C295" s="174"/>
      <c r="D295" s="174"/>
      <c r="E295" s="174"/>
      <c r="F295" s="174"/>
      <c r="G295" s="174"/>
      <c r="H295" s="174"/>
      <c r="I295" s="174"/>
      <c r="J295" s="174"/>
      <c r="K295" s="174"/>
      <c r="L295" s="174"/>
      <c r="M295" s="174"/>
      <c r="N295" s="174"/>
    </row>
    <row r="296" spans="2:14" ht="16.2" customHeight="1">
      <c r="B296" s="174"/>
      <c r="C296" s="174"/>
      <c r="D296" s="174"/>
      <c r="E296" s="174"/>
      <c r="F296" s="174"/>
      <c r="G296" s="174"/>
      <c r="H296" s="174"/>
      <c r="I296" s="174"/>
      <c r="J296" s="174"/>
      <c r="K296" s="174"/>
      <c r="L296" s="174"/>
      <c r="M296" s="174"/>
      <c r="N296" s="174"/>
    </row>
    <row r="297" spans="2:14" ht="16.2" customHeight="1">
      <c r="B297" s="174"/>
      <c r="C297" s="174"/>
      <c r="D297" s="174"/>
      <c r="E297" s="174"/>
      <c r="F297" s="174"/>
      <c r="G297" s="174"/>
      <c r="H297" s="174"/>
      <c r="I297" s="174"/>
      <c r="J297" s="174"/>
      <c r="K297" s="174"/>
      <c r="L297" s="174"/>
      <c r="M297" s="174"/>
      <c r="N297" s="174"/>
    </row>
    <row r="298" spans="2:14" ht="16.2" customHeight="1">
      <c r="B298" s="174"/>
      <c r="C298" s="174"/>
      <c r="D298" s="174"/>
      <c r="E298" s="174"/>
      <c r="F298" s="174"/>
      <c r="G298" s="174"/>
      <c r="H298" s="174"/>
      <c r="I298" s="174"/>
      <c r="J298" s="174"/>
      <c r="K298" s="174"/>
      <c r="L298" s="174"/>
      <c r="M298" s="174"/>
      <c r="N298" s="174"/>
    </row>
    <row r="299" spans="2:14" ht="16.2" customHeight="1">
      <c r="B299" s="174"/>
      <c r="C299" s="174"/>
      <c r="D299" s="174"/>
      <c r="E299" s="174"/>
      <c r="F299" s="174"/>
      <c r="G299" s="174"/>
      <c r="H299" s="174"/>
      <c r="I299" s="174"/>
      <c r="J299" s="174"/>
      <c r="K299" s="174"/>
      <c r="L299" s="174"/>
      <c r="M299" s="174"/>
      <c r="N299" s="174"/>
    </row>
    <row r="300" spans="2:14" ht="16.2" customHeight="1">
      <c r="B300" s="174"/>
      <c r="C300" s="174"/>
      <c r="D300" s="174"/>
      <c r="E300" s="174"/>
      <c r="F300" s="174"/>
      <c r="G300" s="174"/>
      <c r="H300" s="174"/>
      <c r="I300" s="174"/>
      <c r="J300" s="174"/>
      <c r="K300" s="174"/>
      <c r="L300" s="174"/>
      <c r="M300" s="174"/>
      <c r="N300" s="174"/>
    </row>
    <row r="301" spans="2:14" ht="16.2" customHeight="1">
      <c r="B301" s="174"/>
      <c r="C301" s="174"/>
      <c r="D301" s="174"/>
      <c r="E301" s="174"/>
      <c r="F301" s="174"/>
      <c r="G301" s="174"/>
      <c r="H301" s="174"/>
      <c r="I301" s="174"/>
      <c r="J301" s="174"/>
      <c r="K301" s="174"/>
      <c r="L301" s="174"/>
      <c r="M301" s="174"/>
      <c r="N301" s="174"/>
    </row>
    <row r="302" spans="2:14" ht="16.2" customHeight="1">
      <c r="B302" s="174"/>
      <c r="C302" s="174"/>
      <c r="D302" s="174"/>
      <c r="E302" s="174"/>
      <c r="F302" s="174"/>
      <c r="G302" s="174"/>
      <c r="H302" s="174"/>
      <c r="I302" s="174"/>
      <c r="J302" s="174"/>
      <c r="K302" s="174"/>
      <c r="L302" s="174"/>
      <c r="M302" s="174"/>
      <c r="N302" s="174"/>
    </row>
    <row r="303" spans="2:14" ht="16.2" customHeight="1">
      <c r="B303" s="174"/>
      <c r="C303" s="174"/>
      <c r="D303" s="174"/>
      <c r="E303" s="174"/>
      <c r="F303" s="174"/>
      <c r="G303" s="174"/>
      <c r="H303" s="174"/>
      <c r="I303" s="174"/>
      <c r="J303" s="174"/>
      <c r="K303" s="174"/>
      <c r="L303" s="174"/>
      <c r="M303" s="174"/>
      <c r="N303" s="174"/>
    </row>
    <row r="304" spans="2:14" ht="16.2" customHeight="1">
      <c r="B304" s="174"/>
      <c r="C304" s="174"/>
      <c r="D304" s="174"/>
      <c r="E304" s="174"/>
      <c r="F304" s="174"/>
      <c r="G304" s="174"/>
      <c r="H304" s="174"/>
      <c r="I304" s="174"/>
      <c r="J304" s="174"/>
      <c r="K304" s="174"/>
      <c r="L304" s="174"/>
      <c r="M304" s="174"/>
      <c r="N304" s="174"/>
    </row>
    <row r="305" spans="2:14" ht="16.2" customHeight="1">
      <c r="B305" s="174"/>
      <c r="C305" s="174"/>
      <c r="D305" s="174"/>
      <c r="E305" s="174"/>
      <c r="F305" s="174"/>
      <c r="G305" s="174"/>
      <c r="H305" s="174"/>
      <c r="I305" s="174"/>
      <c r="J305" s="174"/>
      <c r="K305" s="174"/>
      <c r="L305" s="174"/>
      <c r="M305" s="174"/>
      <c r="N305" s="174"/>
    </row>
    <row r="306" spans="2:14" ht="16.2" customHeight="1">
      <c r="B306" s="174"/>
      <c r="C306" s="174"/>
      <c r="D306" s="174"/>
      <c r="E306" s="174"/>
      <c r="F306" s="174"/>
      <c r="G306" s="174"/>
      <c r="H306" s="174"/>
      <c r="I306" s="174"/>
      <c r="J306" s="174"/>
      <c r="K306" s="174"/>
      <c r="L306" s="174"/>
      <c r="M306" s="174"/>
      <c r="N306" s="174"/>
    </row>
    <row r="307" spans="2:14" ht="16.2" customHeight="1">
      <c r="B307" s="174"/>
      <c r="C307" s="174"/>
      <c r="D307" s="174"/>
      <c r="E307" s="174"/>
      <c r="F307" s="174"/>
      <c r="G307" s="174"/>
      <c r="H307" s="174"/>
      <c r="I307" s="174"/>
      <c r="J307" s="174"/>
      <c r="K307" s="174"/>
      <c r="L307" s="174"/>
      <c r="M307" s="174"/>
      <c r="N307" s="174"/>
    </row>
    <row r="308" spans="2:14" ht="16.2" customHeight="1">
      <c r="B308" s="174"/>
      <c r="C308" s="174"/>
      <c r="D308" s="174"/>
      <c r="E308" s="174"/>
      <c r="F308" s="174"/>
      <c r="G308" s="174"/>
      <c r="H308" s="174"/>
      <c r="I308" s="174"/>
      <c r="J308" s="174"/>
      <c r="K308" s="174"/>
      <c r="L308" s="174"/>
      <c r="M308" s="174"/>
      <c r="N308" s="174"/>
    </row>
    <row r="309" spans="2:14" ht="16.2" customHeight="1">
      <c r="B309" s="174"/>
      <c r="C309" s="174"/>
      <c r="D309" s="174"/>
      <c r="E309" s="174"/>
      <c r="F309" s="174"/>
      <c r="G309" s="174"/>
      <c r="H309" s="174"/>
      <c r="I309" s="174"/>
      <c r="J309" s="174"/>
      <c r="K309" s="174"/>
      <c r="L309" s="174"/>
      <c r="M309" s="174"/>
      <c r="N309" s="174"/>
    </row>
    <row r="310" spans="2:14" ht="16.2" customHeight="1">
      <c r="B310" s="174"/>
      <c r="C310" s="174"/>
      <c r="D310" s="174"/>
      <c r="E310" s="174"/>
      <c r="F310" s="174"/>
      <c r="G310" s="174"/>
      <c r="H310" s="174"/>
      <c r="I310" s="174"/>
      <c r="J310" s="174"/>
      <c r="K310" s="174"/>
      <c r="L310" s="174"/>
      <c r="M310" s="174"/>
      <c r="N310" s="174"/>
    </row>
    <row r="311" spans="2:14" ht="16.2" customHeight="1">
      <c r="B311" s="174"/>
      <c r="C311" s="174"/>
      <c r="D311" s="174"/>
      <c r="E311" s="174"/>
      <c r="F311" s="174"/>
      <c r="G311" s="174"/>
      <c r="H311" s="174"/>
      <c r="I311" s="174"/>
      <c r="J311" s="174"/>
      <c r="K311" s="174"/>
      <c r="L311" s="174"/>
      <c r="M311" s="174"/>
      <c r="N311" s="174"/>
    </row>
    <row r="312" spans="2:14" ht="16.2" customHeight="1">
      <c r="B312" s="174"/>
      <c r="C312" s="174"/>
      <c r="D312" s="174"/>
      <c r="E312" s="174"/>
      <c r="F312" s="174"/>
      <c r="G312" s="174"/>
      <c r="H312" s="174"/>
      <c r="I312" s="174"/>
      <c r="J312" s="174"/>
      <c r="K312" s="174"/>
      <c r="L312" s="174"/>
      <c r="M312" s="174"/>
      <c r="N312" s="174"/>
    </row>
    <row r="313" spans="2:14" ht="16.2" customHeight="1">
      <c r="B313" s="174"/>
      <c r="C313" s="174"/>
      <c r="D313" s="174"/>
      <c r="E313" s="174"/>
      <c r="F313" s="174"/>
      <c r="G313" s="174"/>
      <c r="H313" s="174"/>
      <c r="I313" s="174"/>
      <c r="J313" s="174"/>
      <c r="K313" s="174"/>
      <c r="L313" s="174"/>
      <c r="M313" s="174"/>
      <c r="N313" s="174"/>
    </row>
    <row r="314" spans="2:14" ht="16.2" customHeight="1">
      <c r="B314" s="174"/>
      <c r="C314" s="174"/>
      <c r="D314" s="174"/>
      <c r="E314" s="174"/>
      <c r="F314" s="174"/>
      <c r="G314" s="174"/>
      <c r="H314" s="174"/>
      <c r="I314" s="174"/>
      <c r="J314" s="174"/>
      <c r="K314" s="174"/>
      <c r="L314" s="174"/>
      <c r="M314" s="174"/>
      <c r="N314" s="174"/>
    </row>
    <row r="315" spans="2:14" ht="16.2" customHeight="1">
      <c r="B315" s="174"/>
      <c r="C315" s="174"/>
      <c r="D315" s="174"/>
      <c r="E315" s="174"/>
      <c r="F315" s="174"/>
      <c r="G315" s="174"/>
      <c r="H315" s="174"/>
      <c r="I315" s="174"/>
      <c r="J315" s="174"/>
      <c r="K315" s="174"/>
      <c r="L315" s="174"/>
      <c r="M315" s="174"/>
      <c r="N315" s="174"/>
    </row>
    <row r="316" spans="2:14" ht="16.2" customHeight="1">
      <c r="B316" s="174"/>
      <c r="C316" s="174"/>
      <c r="D316" s="174"/>
      <c r="E316" s="174"/>
      <c r="F316" s="174"/>
      <c r="G316" s="174"/>
      <c r="H316" s="174"/>
      <c r="I316" s="174"/>
      <c r="J316" s="174"/>
      <c r="K316" s="174"/>
      <c r="L316" s="174"/>
      <c r="M316" s="174"/>
      <c r="N316" s="174"/>
    </row>
    <row r="317" spans="2:14" ht="16.2" customHeight="1">
      <c r="B317" s="174"/>
    </row>
  </sheetData>
  <hyperlinks>
    <hyperlink ref="B2" location="Índice!A1" display="INDICE" xr:uid="{B197BF44-BFE5-491C-84F5-113D3F7332D3}"/>
  </hyperlinks>
  <pageMargins left="0.94488188976377963" right="1.1417322834645669" top="0.59055118110236227" bottom="0.47244094488188981" header="0.27559055118110237" footer="0.31496062992125984"/>
  <pageSetup scale="85" orientation="portrait" verticalDpi="4294967292" r:id="rId1"/>
  <headerFooter alignWithMargins="0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1DDB5-950A-481E-882C-16A699CBBAB8}">
  <dimension ref="A2:D1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3.109375" defaultRowHeight="16.2" customHeight="1"/>
  <cols>
    <col min="1" max="1" width="3.6640625" style="7" customWidth="1"/>
    <col min="2" max="2" width="25.6640625" style="157" customWidth="1"/>
    <col min="3" max="4" width="15.6640625" style="157" customWidth="1"/>
    <col min="5" max="16384" width="13.109375" style="157"/>
  </cols>
  <sheetData>
    <row r="2" spans="1:4" s="7" customFormat="1" ht="16.2" customHeight="1">
      <c r="B2" s="22" t="s">
        <v>2</v>
      </c>
    </row>
    <row r="4" spans="1:4" s="185" customFormat="1" ht="16.2" customHeight="1">
      <c r="A4" s="7"/>
      <c r="B4" s="159" t="s">
        <v>1103</v>
      </c>
    </row>
    <row r="6" spans="1:4" ht="31.95" customHeight="1">
      <c r="B6" s="187" t="s">
        <v>529</v>
      </c>
      <c r="C6" s="165" t="s">
        <v>41</v>
      </c>
      <c r="D6" s="165" t="s">
        <v>42</v>
      </c>
    </row>
    <row r="7" spans="1:4" ht="16.2" customHeight="1">
      <c r="A7" s="29"/>
      <c r="B7" s="157" t="s">
        <v>448</v>
      </c>
      <c r="C7" s="186">
        <v>582.4</v>
      </c>
      <c r="D7" s="186">
        <v>580.20000000000005</v>
      </c>
    </row>
    <row r="8" spans="1:4" ht="16.2" customHeight="1">
      <c r="B8" s="157" t="s">
        <v>449</v>
      </c>
      <c r="C8" s="186">
        <v>6396.5</v>
      </c>
      <c r="D8" s="186">
        <v>8967.7000000000007</v>
      </c>
    </row>
    <row r="9" spans="1:4" ht="16.2" customHeight="1">
      <c r="B9" s="157" t="s">
        <v>530</v>
      </c>
      <c r="C9" s="186">
        <v>16.8</v>
      </c>
      <c r="D9" s="186">
        <v>24.6</v>
      </c>
    </row>
    <row r="10" spans="1:4" ht="16.2" customHeight="1">
      <c r="B10" s="157" t="s">
        <v>531</v>
      </c>
      <c r="C10" s="186">
        <v>60.1</v>
      </c>
      <c r="D10" s="186">
        <v>29.2</v>
      </c>
    </row>
    <row r="11" spans="1:4" ht="16.2" customHeight="1">
      <c r="B11" s="157" t="s">
        <v>532</v>
      </c>
      <c r="C11" s="186">
        <v>2.2000000000000002</v>
      </c>
      <c r="D11" s="186">
        <v>4.5</v>
      </c>
    </row>
    <row r="12" spans="1:4" ht="16.2" customHeight="1">
      <c r="B12" s="157" t="s">
        <v>456</v>
      </c>
      <c r="C12" s="186">
        <v>11.8</v>
      </c>
      <c r="D12" s="186">
        <v>6.2</v>
      </c>
    </row>
    <row r="13" spans="1:4" ht="16.2" customHeight="1">
      <c r="B13" s="157" t="s">
        <v>533</v>
      </c>
      <c r="C13" s="186">
        <v>0</v>
      </c>
      <c r="D13" s="186">
        <v>0</v>
      </c>
    </row>
    <row r="14" spans="1:4" ht="16.2" customHeight="1">
      <c r="B14" s="157" t="s">
        <v>460</v>
      </c>
      <c r="C14" s="186">
        <v>19.7</v>
      </c>
      <c r="D14" s="186">
        <v>17.7</v>
      </c>
    </row>
    <row r="15" spans="1:4" ht="16.2" customHeight="1">
      <c r="B15" s="157" t="s">
        <v>534</v>
      </c>
      <c r="C15" s="186">
        <v>43.3</v>
      </c>
      <c r="D15" s="186">
        <v>52.4</v>
      </c>
    </row>
    <row r="16" spans="1:4" ht="16.2" customHeight="1">
      <c r="B16" s="157" t="s">
        <v>504</v>
      </c>
      <c r="C16" s="186">
        <v>1.1782088375164499</v>
      </c>
      <c r="D16" s="186">
        <v>5</v>
      </c>
    </row>
    <row r="17" spans="2:4" ht="16.2" customHeight="1">
      <c r="B17" s="157" t="s">
        <v>535</v>
      </c>
      <c r="C17" s="186">
        <v>9</v>
      </c>
      <c r="D17" s="186">
        <v>8.6999999999999993</v>
      </c>
    </row>
    <row r="18" spans="2:4" ht="16.2" customHeight="1">
      <c r="B18" s="315" t="s">
        <v>1104</v>
      </c>
      <c r="C18" s="316"/>
      <c r="D18" s="316"/>
    </row>
  </sheetData>
  <hyperlinks>
    <hyperlink ref="B2" location="Índice!A1" display="INDICE" xr:uid="{3F241471-DFF4-468F-9159-4B6540E178F8}"/>
  </hyperlinks>
  <pageMargins left="0.74803149606299213" right="0.74803149606299213" top="0.98425196850393704" bottom="0.98425196850393704" header="0.51181102362204722" footer="0.51181102362204722"/>
  <pageSetup scale="91" orientation="landscape" verticalDpi="4294967292" r:id="rId1"/>
  <headerFooter alignWithMargins="0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DC23B-EAEA-462C-B4D3-189B3DFF88B6}">
  <dimension ref="A2:E21"/>
  <sheetViews>
    <sheetView showGridLines="0" zoomScaleNormal="100" workbookViewId="0"/>
  </sheetViews>
  <sheetFormatPr baseColWidth="10" defaultColWidth="13.44140625" defaultRowHeight="16.2" customHeight="1"/>
  <cols>
    <col min="1" max="1" width="3.6640625" style="7" customWidth="1"/>
    <col min="2" max="2" width="20.6640625" style="157" customWidth="1"/>
    <col min="3" max="4" width="15.6640625" style="157" customWidth="1"/>
    <col min="5" max="16384" width="13.44140625" style="157"/>
  </cols>
  <sheetData>
    <row r="2" spans="1:5" s="7" customFormat="1" ht="16.2" customHeight="1">
      <c r="B2" s="22" t="s">
        <v>2</v>
      </c>
    </row>
    <row r="4" spans="1:5" s="159" customFormat="1" ht="16.95" customHeight="1">
      <c r="A4" s="7"/>
      <c r="B4" s="159" t="s">
        <v>1105</v>
      </c>
    </row>
    <row r="5" spans="1:5" ht="13.95" customHeight="1"/>
    <row r="6" spans="1:5" ht="37.950000000000003" customHeight="1">
      <c r="B6" s="189" t="s">
        <v>536</v>
      </c>
      <c r="C6" s="190" t="s">
        <v>537</v>
      </c>
      <c r="D6" s="190" t="s">
        <v>538</v>
      </c>
    </row>
    <row r="7" spans="1:5" ht="16.2" customHeight="1">
      <c r="A7" s="29"/>
      <c r="B7" s="163">
        <v>2023</v>
      </c>
      <c r="C7" s="188">
        <v>98.79</v>
      </c>
      <c r="D7" s="188">
        <v>97.11</v>
      </c>
    </row>
    <row r="8" spans="1:5" ht="16.2" customHeight="1">
      <c r="B8" s="160">
        <v>2024</v>
      </c>
      <c r="C8" s="188">
        <v>99.07</v>
      </c>
      <c r="D8" s="267">
        <v>102</v>
      </c>
    </row>
    <row r="9" spans="1:5" ht="16.2" customHeight="1">
      <c r="B9" s="317" t="s">
        <v>1104</v>
      </c>
      <c r="C9" s="318"/>
      <c r="D9" s="318"/>
      <c r="E9" s="172"/>
    </row>
    <row r="10" spans="1:5" ht="16.2" customHeight="1">
      <c r="B10" s="327"/>
      <c r="C10" s="327"/>
    </row>
    <row r="21" spans="2:3" ht="16.2" customHeight="1">
      <c r="B21" s="327"/>
      <c r="C21" s="327"/>
    </row>
  </sheetData>
  <mergeCells count="2">
    <mergeCell ref="B10:C10"/>
    <mergeCell ref="B21:C21"/>
  </mergeCells>
  <hyperlinks>
    <hyperlink ref="B2" location="Índice!A1" display="INDICE" xr:uid="{773572DD-CD0F-4B80-AC27-4DD817171581}"/>
  </hyperlinks>
  <pageMargins left="0.74803149606299213" right="0.74803149606299213" top="0.98425196850393704" bottom="0.98425196850393704" header="0.51181102362204722" footer="0.51181102362204722"/>
  <pageSetup orientation="portrait" verticalDpi="4294967292" r:id="rId1"/>
  <headerFooter alignWithMargins="0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27A11-62AF-4FC5-A64B-D11E59BE329E}">
  <sheetPr>
    <pageSetUpPr fitToPage="1"/>
  </sheetPr>
  <dimension ref="A1:E497"/>
  <sheetViews>
    <sheetView showGridLines="0" workbookViewId="0"/>
  </sheetViews>
  <sheetFormatPr baseColWidth="10" defaultColWidth="11.44140625" defaultRowHeight="16.2" customHeight="1"/>
  <cols>
    <col min="1" max="1" width="3.6640625" style="7" customWidth="1"/>
    <col min="2" max="3" width="15.6640625" style="194" customWidth="1"/>
    <col min="4" max="4" width="15.6640625" style="204" customWidth="1"/>
    <col min="5" max="5" width="15.6640625" style="197" customWidth="1"/>
    <col min="6" max="6" width="12.5546875" style="194" bestFit="1" customWidth="1"/>
    <col min="7" max="16384" width="11.44140625" style="194"/>
  </cols>
  <sheetData>
    <row r="1" spans="2:5" ht="16.2" customHeight="1">
      <c r="B1" s="191"/>
      <c r="C1" s="191"/>
      <c r="D1" s="192"/>
      <c r="E1" s="193"/>
    </row>
    <row r="2" spans="2:5" s="7" customFormat="1" ht="16.2" customHeight="1">
      <c r="B2" s="22" t="s">
        <v>2</v>
      </c>
      <c r="C2" s="22"/>
    </row>
    <row r="3" spans="2:5" ht="16.2" customHeight="1">
      <c r="B3" s="191"/>
      <c r="C3" s="191"/>
      <c r="D3" s="192"/>
      <c r="E3" s="193"/>
    </row>
    <row r="4" spans="2:5" ht="16.2" customHeight="1">
      <c r="B4" s="195" t="s">
        <v>539</v>
      </c>
      <c r="C4" s="195"/>
      <c r="D4" s="195"/>
      <c r="E4" s="195"/>
    </row>
    <row r="5" spans="2:5" ht="16.2" customHeight="1">
      <c r="B5" s="191"/>
      <c r="C5" s="191"/>
      <c r="D5" s="192"/>
      <c r="E5" s="193"/>
    </row>
    <row r="6" spans="2:5" ht="31.95" customHeight="1">
      <c r="B6" s="205" t="s">
        <v>84</v>
      </c>
      <c r="C6" s="205" t="s">
        <v>540</v>
      </c>
      <c r="D6" s="206" t="s">
        <v>541</v>
      </c>
      <c r="E6" s="207" t="s">
        <v>2</v>
      </c>
    </row>
    <row r="7" spans="2:5" ht="16.2" customHeight="1">
      <c r="B7" s="9" t="s">
        <v>117</v>
      </c>
      <c r="C7" s="9" t="s">
        <v>542</v>
      </c>
      <c r="D7" s="196" t="s">
        <v>543</v>
      </c>
      <c r="E7" s="292">
        <v>100</v>
      </c>
    </row>
    <row r="8" spans="2:5" ht="16.2" customHeight="1">
      <c r="B8" s="9" t="s">
        <v>99</v>
      </c>
      <c r="C8" s="9" t="s">
        <v>544</v>
      </c>
      <c r="D8" s="196" t="s">
        <v>544</v>
      </c>
      <c r="E8" s="197">
        <v>97.64</v>
      </c>
    </row>
    <row r="9" spans="2:5" ht="16.2" customHeight="1">
      <c r="B9" s="9" t="s">
        <v>99</v>
      </c>
      <c r="C9" s="196" t="s">
        <v>545</v>
      </c>
      <c r="D9" s="196" t="s">
        <v>545</v>
      </c>
      <c r="E9" s="197">
        <v>97.37</v>
      </c>
    </row>
    <row r="10" spans="2:5" ht="16.2" customHeight="1">
      <c r="B10" s="9" t="s">
        <v>99</v>
      </c>
      <c r="C10" s="9" t="s">
        <v>546</v>
      </c>
      <c r="D10" s="198" t="s">
        <v>547</v>
      </c>
      <c r="E10" s="21">
        <v>95.73</v>
      </c>
    </row>
    <row r="11" spans="2:5" ht="16.2" customHeight="1">
      <c r="B11" s="9" t="s">
        <v>117</v>
      </c>
      <c r="C11" s="9" t="s">
        <v>548</v>
      </c>
      <c r="D11" s="196" t="s">
        <v>549</v>
      </c>
      <c r="E11" s="197">
        <v>94.19</v>
      </c>
    </row>
    <row r="12" spans="2:5" ht="16.2" customHeight="1">
      <c r="B12" s="9" t="s">
        <v>117</v>
      </c>
      <c r="C12" s="9" t="s">
        <v>548</v>
      </c>
      <c r="D12" s="196" t="s">
        <v>550</v>
      </c>
      <c r="E12" s="197">
        <v>94.03</v>
      </c>
    </row>
    <row r="13" spans="2:5" ht="16.2" customHeight="1">
      <c r="B13" s="9" t="s">
        <v>117</v>
      </c>
      <c r="C13" s="9" t="s">
        <v>551</v>
      </c>
      <c r="D13" s="196" t="s">
        <v>551</v>
      </c>
      <c r="E13" s="197">
        <v>93.47</v>
      </c>
    </row>
    <row r="14" spans="2:5" ht="16.2" customHeight="1">
      <c r="B14" s="9" t="s">
        <v>117</v>
      </c>
      <c r="C14" s="9" t="s">
        <v>552</v>
      </c>
      <c r="D14" s="196" t="s">
        <v>552</v>
      </c>
      <c r="E14" s="197">
        <v>93.07</v>
      </c>
    </row>
    <row r="15" spans="2:5" ht="16.2" customHeight="1">
      <c r="B15" s="9" t="s">
        <v>101</v>
      </c>
      <c r="C15" s="9" t="s">
        <v>553</v>
      </c>
      <c r="D15" s="196" t="s">
        <v>554</v>
      </c>
      <c r="E15" s="197">
        <v>92.28</v>
      </c>
    </row>
    <row r="16" spans="2:5" ht="16.2" customHeight="1">
      <c r="B16" s="9" t="s">
        <v>100</v>
      </c>
      <c r="C16" s="9" t="s">
        <v>555</v>
      </c>
      <c r="D16" s="196" t="s">
        <v>555</v>
      </c>
      <c r="E16" s="197">
        <v>91.94</v>
      </c>
    </row>
    <row r="17" spans="2:5" ht="16.2" customHeight="1">
      <c r="B17" s="9" t="s">
        <v>99</v>
      </c>
      <c r="C17" s="9" t="s">
        <v>544</v>
      </c>
      <c r="D17" s="196" t="s">
        <v>556</v>
      </c>
      <c r="E17" s="197">
        <v>91.86</v>
      </c>
    </row>
    <row r="18" spans="2:5" ht="16.2" customHeight="1">
      <c r="B18" s="9" t="s">
        <v>101</v>
      </c>
      <c r="C18" s="9" t="s">
        <v>553</v>
      </c>
      <c r="D18" s="196" t="s">
        <v>402</v>
      </c>
      <c r="E18" s="197">
        <v>91.86</v>
      </c>
    </row>
    <row r="19" spans="2:5" ht="16.2" customHeight="1">
      <c r="B19" s="9" t="s">
        <v>100</v>
      </c>
      <c r="C19" s="9" t="s">
        <v>557</v>
      </c>
      <c r="D19" s="196" t="s">
        <v>557</v>
      </c>
      <c r="E19" s="197">
        <v>91.58</v>
      </c>
    </row>
    <row r="20" spans="2:5" ht="16.2" customHeight="1">
      <c r="B20" s="9" t="s">
        <v>99</v>
      </c>
      <c r="C20" s="9" t="s">
        <v>545</v>
      </c>
      <c r="D20" s="196" t="s">
        <v>558</v>
      </c>
      <c r="E20" s="197">
        <v>91.56</v>
      </c>
    </row>
    <row r="21" spans="2:5" ht="16.2" customHeight="1">
      <c r="B21" s="9" t="s">
        <v>117</v>
      </c>
      <c r="C21" s="9" t="s">
        <v>552</v>
      </c>
      <c r="D21" s="196" t="s">
        <v>559</v>
      </c>
      <c r="E21" s="197">
        <v>91.11</v>
      </c>
    </row>
    <row r="22" spans="2:5" ht="16.2" customHeight="1">
      <c r="B22" s="9" t="s">
        <v>117</v>
      </c>
      <c r="C22" s="9" t="s">
        <v>560</v>
      </c>
      <c r="D22" s="198" t="s">
        <v>560</v>
      </c>
      <c r="E22" s="21">
        <v>90.43</v>
      </c>
    </row>
    <row r="23" spans="2:5" ht="16.2" customHeight="1">
      <c r="B23" s="9" t="s">
        <v>117</v>
      </c>
      <c r="C23" s="9" t="s">
        <v>117</v>
      </c>
      <c r="D23" s="10" t="s">
        <v>561</v>
      </c>
      <c r="E23" s="21">
        <v>90.02</v>
      </c>
    </row>
    <row r="24" spans="2:5" ht="16.2" customHeight="1">
      <c r="B24" s="9" t="s">
        <v>101</v>
      </c>
      <c r="C24" s="9" t="s">
        <v>101</v>
      </c>
      <c r="D24" s="196" t="s">
        <v>562</v>
      </c>
      <c r="E24" s="197">
        <v>89.87</v>
      </c>
    </row>
    <row r="25" spans="2:5" ht="16.2" customHeight="1">
      <c r="B25" s="9" t="s">
        <v>117</v>
      </c>
      <c r="C25" s="9" t="s">
        <v>556</v>
      </c>
      <c r="D25" s="196" t="s">
        <v>556</v>
      </c>
      <c r="E25" s="197">
        <v>89.04</v>
      </c>
    </row>
    <row r="26" spans="2:5" ht="16.2" customHeight="1">
      <c r="B26" s="9" t="s">
        <v>117</v>
      </c>
      <c r="C26" s="9" t="s">
        <v>542</v>
      </c>
      <c r="D26" s="196" t="s">
        <v>563</v>
      </c>
      <c r="E26" s="197">
        <v>88.68</v>
      </c>
    </row>
    <row r="27" spans="2:5" ht="16.2" customHeight="1">
      <c r="B27" s="9" t="s">
        <v>117</v>
      </c>
      <c r="C27" s="9" t="s">
        <v>551</v>
      </c>
      <c r="D27" s="199" t="s">
        <v>564</v>
      </c>
      <c r="E27" s="200">
        <v>88.38</v>
      </c>
    </row>
    <row r="28" spans="2:5" ht="16.2" customHeight="1">
      <c r="B28" s="9" t="s">
        <v>117</v>
      </c>
      <c r="C28" s="9" t="s">
        <v>551</v>
      </c>
      <c r="D28" s="196" t="s">
        <v>565</v>
      </c>
      <c r="E28" s="197">
        <v>88.18</v>
      </c>
    </row>
    <row r="29" spans="2:5" ht="16.2" customHeight="1">
      <c r="B29" s="9" t="s">
        <v>117</v>
      </c>
      <c r="C29" s="9" t="s">
        <v>556</v>
      </c>
      <c r="D29" s="196" t="s">
        <v>566</v>
      </c>
      <c r="E29" s="197">
        <v>88.09</v>
      </c>
    </row>
    <row r="30" spans="2:5" ht="16.2" customHeight="1">
      <c r="B30" s="9" t="s">
        <v>99</v>
      </c>
      <c r="C30" s="9" t="s">
        <v>545</v>
      </c>
      <c r="D30" s="196" t="s">
        <v>567</v>
      </c>
      <c r="E30" s="197">
        <v>88.02</v>
      </c>
    </row>
    <row r="31" spans="2:5" ht="16.2" customHeight="1">
      <c r="B31" s="9" t="s">
        <v>99</v>
      </c>
      <c r="C31" s="9" t="s">
        <v>568</v>
      </c>
      <c r="D31" s="196" t="s">
        <v>569</v>
      </c>
      <c r="E31" s="197">
        <v>87.38</v>
      </c>
    </row>
    <row r="32" spans="2:5" ht="16.2" customHeight="1">
      <c r="B32" s="9" t="s">
        <v>99</v>
      </c>
      <c r="C32" s="9" t="s">
        <v>545</v>
      </c>
      <c r="D32" s="196" t="s">
        <v>570</v>
      </c>
      <c r="E32" s="197">
        <v>87.35</v>
      </c>
    </row>
    <row r="33" spans="2:5" ht="16.2" customHeight="1">
      <c r="B33" s="9" t="s">
        <v>117</v>
      </c>
      <c r="C33" s="9" t="s">
        <v>552</v>
      </c>
      <c r="D33" s="196" t="s">
        <v>571</v>
      </c>
      <c r="E33" s="197">
        <v>86.91</v>
      </c>
    </row>
    <row r="34" spans="2:5" ht="16.2" customHeight="1">
      <c r="B34" s="9" t="s">
        <v>99</v>
      </c>
      <c r="C34" s="9" t="s">
        <v>545</v>
      </c>
      <c r="D34" s="199" t="s">
        <v>572</v>
      </c>
      <c r="E34" s="200">
        <v>86.81</v>
      </c>
    </row>
    <row r="35" spans="2:5" ht="16.2" customHeight="1">
      <c r="B35" s="201" t="s">
        <v>101</v>
      </c>
      <c r="C35" s="201" t="s">
        <v>101</v>
      </c>
      <c r="D35" s="202" t="s">
        <v>573</v>
      </c>
      <c r="E35" s="203">
        <v>86.79</v>
      </c>
    </row>
    <row r="36" spans="2:5" ht="16.2" customHeight="1">
      <c r="B36" s="194" t="s">
        <v>99</v>
      </c>
      <c r="C36" s="194" t="s">
        <v>574</v>
      </c>
      <c r="D36" s="202" t="s">
        <v>559</v>
      </c>
      <c r="E36" s="203">
        <v>86.77</v>
      </c>
    </row>
    <row r="37" spans="2:5" ht="16.2" customHeight="1">
      <c r="B37" s="194" t="s">
        <v>117</v>
      </c>
      <c r="C37" s="194" t="s">
        <v>575</v>
      </c>
      <c r="D37" s="204" t="s">
        <v>575</v>
      </c>
      <c r="E37" s="197">
        <v>86.76</v>
      </c>
    </row>
    <row r="38" spans="2:5" ht="16.2" customHeight="1">
      <c r="B38" s="194" t="s">
        <v>101</v>
      </c>
      <c r="C38" s="194" t="s">
        <v>101</v>
      </c>
      <c r="D38" s="204" t="s">
        <v>576</v>
      </c>
      <c r="E38" s="197">
        <v>86.6</v>
      </c>
    </row>
    <row r="39" spans="2:5" ht="16.2" customHeight="1">
      <c r="B39" s="194" t="s">
        <v>117</v>
      </c>
      <c r="C39" s="194" t="s">
        <v>552</v>
      </c>
      <c r="D39" s="204" t="s">
        <v>577</v>
      </c>
      <c r="E39" s="197">
        <v>86.36</v>
      </c>
    </row>
    <row r="40" spans="2:5" ht="16.2" customHeight="1">
      <c r="B40" s="194" t="s">
        <v>100</v>
      </c>
      <c r="C40" s="194" t="s">
        <v>578</v>
      </c>
      <c r="D40" s="204" t="s">
        <v>578</v>
      </c>
      <c r="E40" s="197">
        <v>86.28</v>
      </c>
    </row>
    <row r="41" spans="2:5" ht="16.2" customHeight="1">
      <c r="B41" s="194" t="s">
        <v>117</v>
      </c>
      <c r="C41" s="194" t="s">
        <v>556</v>
      </c>
      <c r="D41" s="204" t="s">
        <v>579</v>
      </c>
      <c r="E41" s="197">
        <v>86.24</v>
      </c>
    </row>
    <row r="42" spans="2:5" ht="16.2" customHeight="1">
      <c r="B42" s="194" t="s">
        <v>99</v>
      </c>
      <c r="C42" s="194" t="s">
        <v>580</v>
      </c>
      <c r="D42" s="204" t="s">
        <v>581</v>
      </c>
      <c r="E42" s="197">
        <v>86.03</v>
      </c>
    </row>
    <row r="43" spans="2:5" ht="16.2" customHeight="1">
      <c r="B43" s="194" t="s">
        <v>99</v>
      </c>
      <c r="C43" s="194" t="s">
        <v>582</v>
      </c>
      <c r="D43" s="204" t="s">
        <v>583</v>
      </c>
      <c r="E43" s="197">
        <v>86.02</v>
      </c>
    </row>
    <row r="44" spans="2:5" ht="16.2" customHeight="1">
      <c r="B44" s="194" t="s">
        <v>100</v>
      </c>
      <c r="C44" s="194" t="s">
        <v>584</v>
      </c>
      <c r="D44" s="204" t="s">
        <v>585</v>
      </c>
      <c r="E44" s="197">
        <v>85.79</v>
      </c>
    </row>
    <row r="45" spans="2:5" ht="16.2" customHeight="1">
      <c r="B45" s="194" t="s">
        <v>99</v>
      </c>
      <c r="C45" s="194" t="s">
        <v>586</v>
      </c>
      <c r="D45" s="204" t="s">
        <v>556</v>
      </c>
      <c r="E45" s="197">
        <v>85.77</v>
      </c>
    </row>
    <row r="46" spans="2:5" ht="16.2" customHeight="1">
      <c r="B46" s="194" t="s">
        <v>117</v>
      </c>
      <c r="C46" s="194" t="s">
        <v>117</v>
      </c>
      <c r="D46" s="204" t="s">
        <v>117</v>
      </c>
      <c r="E46" s="197">
        <v>85.69</v>
      </c>
    </row>
    <row r="47" spans="2:5" ht="16.2" customHeight="1">
      <c r="B47" s="194" t="s">
        <v>100</v>
      </c>
      <c r="C47" s="194" t="s">
        <v>555</v>
      </c>
      <c r="D47" s="204" t="s">
        <v>561</v>
      </c>
      <c r="E47" s="197">
        <v>85.13</v>
      </c>
    </row>
    <row r="48" spans="2:5" ht="16.2" customHeight="1">
      <c r="B48" s="194" t="s">
        <v>117</v>
      </c>
      <c r="C48" s="194" t="s">
        <v>560</v>
      </c>
      <c r="D48" s="204" t="s">
        <v>99</v>
      </c>
      <c r="E48" s="197">
        <v>85.1</v>
      </c>
    </row>
    <row r="49" spans="2:5" ht="16.2" customHeight="1">
      <c r="B49" s="194" t="s">
        <v>99</v>
      </c>
      <c r="C49" s="194" t="s">
        <v>99</v>
      </c>
      <c r="D49" s="204" t="s">
        <v>587</v>
      </c>
      <c r="E49" s="197">
        <v>85.09</v>
      </c>
    </row>
    <row r="50" spans="2:5" ht="16.2" customHeight="1">
      <c r="B50" s="194" t="s">
        <v>99</v>
      </c>
      <c r="C50" s="194" t="s">
        <v>582</v>
      </c>
      <c r="D50" s="204" t="s">
        <v>588</v>
      </c>
      <c r="E50" s="197">
        <v>84.81</v>
      </c>
    </row>
    <row r="51" spans="2:5" ht="16.2" customHeight="1">
      <c r="B51" s="194" t="s">
        <v>117</v>
      </c>
      <c r="C51" s="194" t="s">
        <v>575</v>
      </c>
      <c r="D51" s="204" t="s">
        <v>589</v>
      </c>
      <c r="E51" s="197">
        <v>84.72</v>
      </c>
    </row>
    <row r="52" spans="2:5" ht="16.2" customHeight="1">
      <c r="B52" s="194" t="s">
        <v>101</v>
      </c>
      <c r="C52" s="194" t="s">
        <v>590</v>
      </c>
      <c r="D52" s="204" t="s">
        <v>556</v>
      </c>
      <c r="E52" s="197">
        <v>84.66</v>
      </c>
    </row>
    <row r="53" spans="2:5" ht="16.2" customHeight="1">
      <c r="B53" s="194" t="s">
        <v>100</v>
      </c>
      <c r="C53" s="194" t="s">
        <v>555</v>
      </c>
      <c r="D53" s="204" t="s">
        <v>566</v>
      </c>
      <c r="E53" s="197">
        <v>84.63</v>
      </c>
    </row>
    <row r="54" spans="2:5" ht="16.2" customHeight="1">
      <c r="B54" s="194" t="s">
        <v>99</v>
      </c>
      <c r="C54" s="194" t="s">
        <v>546</v>
      </c>
      <c r="D54" s="204" t="s">
        <v>591</v>
      </c>
      <c r="E54" s="197">
        <v>84.5</v>
      </c>
    </row>
    <row r="55" spans="2:5" ht="16.2" customHeight="1">
      <c r="B55" s="194" t="s">
        <v>99</v>
      </c>
      <c r="C55" s="194" t="s">
        <v>592</v>
      </c>
      <c r="D55" s="204" t="s">
        <v>593</v>
      </c>
      <c r="E55" s="197">
        <v>84.4</v>
      </c>
    </row>
    <row r="56" spans="2:5" ht="16.2" customHeight="1">
      <c r="B56" s="194" t="s">
        <v>100</v>
      </c>
      <c r="C56" s="194" t="s">
        <v>557</v>
      </c>
      <c r="D56" s="204" t="s">
        <v>594</v>
      </c>
      <c r="E56" s="197">
        <v>84.29</v>
      </c>
    </row>
    <row r="57" spans="2:5" ht="16.2" customHeight="1">
      <c r="B57" s="194" t="s">
        <v>99</v>
      </c>
      <c r="C57" s="194" t="s">
        <v>544</v>
      </c>
      <c r="D57" s="204" t="s">
        <v>588</v>
      </c>
      <c r="E57" s="197">
        <v>84.21</v>
      </c>
    </row>
    <row r="58" spans="2:5" ht="16.2" customHeight="1">
      <c r="B58" s="194" t="s">
        <v>117</v>
      </c>
      <c r="C58" s="194" t="s">
        <v>560</v>
      </c>
      <c r="D58" s="204" t="s">
        <v>566</v>
      </c>
      <c r="E58" s="197">
        <v>84.21</v>
      </c>
    </row>
    <row r="59" spans="2:5" ht="16.2" customHeight="1">
      <c r="B59" s="194" t="s">
        <v>117</v>
      </c>
      <c r="C59" s="194" t="s">
        <v>542</v>
      </c>
      <c r="D59" s="204" t="s">
        <v>588</v>
      </c>
      <c r="E59" s="197">
        <v>84.15</v>
      </c>
    </row>
    <row r="60" spans="2:5" ht="16.2" customHeight="1">
      <c r="B60" s="194" t="s">
        <v>117</v>
      </c>
      <c r="C60" s="194" t="s">
        <v>552</v>
      </c>
      <c r="D60" s="204" t="s">
        <v>595</v>
      </c>
      <c r="E60" s="197">
        <v>84.14</v>
      </c>
    </row>
    <row r="61" spans="2:5" ht="16.2" customHeight="1">
      <c r="B61" s="194" t="s">
        <v>117</v>
      </c>
      <c r="C61" s="194" t="s">
        <v>552</v>
      </c>
      <c r="D61" s="204" t="s">
        <v>596</v>
      </c>
      <c r="E61" s="197">
        <v>84.13</v>
      </c>
    </row>
    <row r="62" spans="2:5" ht="16.2" customHeight="1">
      <c r="B62" s="194" t="s">
        <v>117</v>
      </c>
      <c r="C62" s="194" t="s">
        <v>548</v>
      </c>
      <c r="D62" s="204" t="s">
        <v>597</v>
      </c>
      <c r="E62" s="197">
        <v>83.94</v>
      </c>
    </row>
    <row r="63" spans="2:5" ht="16.2" customHeight="1">
      <c r="B63" s="194" t="s">
        <v>101</v>
      </c>
      <c r="C63" s="194" t="s">
        <v>598</v>
      </c>
      <c r="D63" s="204" t="s">
        <v>598</v>
      </c>
      <c r="E63" s="197">
        <v>83.89</v>
      </c>
    </row>
    <row r="64" spans="2:5" ht="16.2" customHeight="1">
      <c r="B64" s="194" t="s">
        <v>101</v>
      </c>
      <c r="C64" s="194" t="s">
        <v>599</v>
      </c>
      <c r="D64" s="204" t="s">
        <v>600</v>
      </c>
      <c r="E64" s="197">
        <v>83.59</v>
      </c>
    </row>
    <row r="65" spans="2:5" ht="16.2" customHeight="1">
      <c r="B65" s="194" t="s">
        <v>117</v>
      </c>
      <c r="C65" s="194" t="s">
        <v>560</v>
      </c>
      <c r="D65" s="204" t="s">
        <v>601</v>
      </c>
      <c r="E65" s="197">
        <v>83.57</v>
      </c>
    </row>
    <row r="66" spans="2:5" ht="16.2" customHeight="1">
      <c r="B66" s="194" t="s">
        <v>100</v>
      </c>
      <c r="C66" s="194" t="s">
        <v>602</v>
      </c>
      <c r="D66" s="204" t="s">
        <v>602</v>
      </c>
      <c r="E66" s="197">
        <v>83.47</v>
      </c>
    </row>
    <row r="67" spans="2:5" ht="16.2" customHeight="1">
      <c r="B67" s="194" t="s">
        <v>99</v>
      </c>
      <c r="C67" s="194" t="s">
        <v>603</v>
      </c>
      <c r="D67" s="204" t="s">
        <v>554</v>
      </c>
      <c r="E67" s="197">
        <v>83.39</v>
      </c>
    </row>
    <row r="68" spans="2:5" ht="16.2" customHeight="1">
      <c r="B68" s="194" t="s">
        <v>99</v>
      </c>
      <c r="C68" s="194" t="s">
        <v>592</v>
      </c>
      <c r="D68" s="204" t="s">
        <v>601</v>
      </c>
      <c r="E68" s="197">
        <v>83.37</v>
      </c>
    </row>
    <row r="69" spans="2:5" ht="16.2" customHeight="1">
      <c r="B69" s="194" t="s">
        <v>99</v>
      </c>
      <c r="C69" s="194" t="s">
        <v>546</v>
      </c>
      <c r="D69" s="204" t="s">
        <v>546</v>
      </c>
      <c r="E69" s="197">
        <v>83.35</v>
      </c>
    </row>
    <row r="70" spans="2:5" ht="16.2" customHeight="1">
      <c r="B70" s="194" t="s">
        <v>100</v>
      </c>
      <c r="C70" s="194" t="s">
        <v>604</v>
      </c>
      <c r="D70" s="204" t="s">
        <v>604</v>
      </c>
      <c r="E70" s="197">
        <v>83.28</v>
      </c>
    </row>
    <row r="71" spans="2:5" ht="16.2" customHeight="1">
      <c r="B71" s="194" t="s">
        <v>101</v>
      </c>
      <c r="C71" s="194" t="s">
        <v>101</v>
      </c>
      <c r="D71" s="204" t="s">
        <v>605</v>
      </c>
      <c r="E71" s="197">
        <v>83.1</v>
      </c>
    </row>
    <row r="72" spans="2:5" ht="16.2" customHeight="1">
      <c r="B72" s="194" t="s">
        <v>99</v>
      </c>
      <c r="C72" s="194" t="s">
        <v>586</v>
      </c>
      <c r="D72" s="204" t="s">
        <v>560</v>
      </c>
      <c r="E72" s="197">
        <v>83.03</v>
      </c>
    </row>
    <row r="73" spans="2:5" ht="16.2" customHeight="1">
      <c r="B73" s="194" t="s">
        <v>101</v>
      </c>
      <c r="C73" s="194" t="s">
        <v>553</v>
      </c>
      <c r="D73" s="204" t="s">
        <v>604</v>
      </c>
      <c r="E73" s="197">
        <v>82.91</v>
      </c>
    </row>
    <row r="74" spans="2:5" ht="16.2" customHeight="1">
      <c r="B74" s="194" t="s">
        <v>100</v>
      </c>
      <c r="C74" s="194" t="s">
        <v>557</v>
      </c>
      <c r="D74" s="204" t="s">
        <v>606</v>
      </c>
      <c r="E74" s="197">
        <v>82.59</v>
      </c>
    </row>
    <row r="75" spans="2:5" ht="16.2" customHeight="1">
      <c r="B75" s="194" t="s">
        <v>99</v>
      </c>
      <c r="C75" s="194" t="s">
        <v>603</v>
      </c>
      <c r="D75" s="204" t="s">
        <v>607</v>
      </c>
      <c r="E75" s="197">
        <v>82.58</v>
      </c>
    </row>
    <row r="76" spans="2:5" ht="16.2" customHeight="1">
      <c r="B76" s="194" t="s">
        <v>117</v>
      </c>
      <c r="C76" s="194" t="s">
        <v>608</v>
      </c>
      <c r="D76" s="204" t="s">
        <v>554</v>
      </c>
      <c r="E76" s="197">
        <v>82.43</v>
      </c>
    </row>
    <row r="77" spans="2:5" ht="16.2" customHeight="1">
      <c r="B77" s="194" t="s">
        <v>99</v>
      </c>
      <c r="C77" s="194" t="s">
        <v>586</v>
      </c>
      <c r="D77" s="204" t="s">
        <v>609</v>
      </c>
      <c r="E77" s="197">
        <v>82.25</v>
      </c>
    </row>
    <row r="78" spans="2:5" ht="16.2" customHeight="1">
      <c r="B78" s="194" t="s">
        <v>99</v>
      </c>
      <c r="C78" s="194" t="s">
        <v>568</v>
      </c>
      <c r="D78" s="204" t="s">
        <v>585</v>
      </c>
      <c r="E78" s="197">
        <v>81.99</v>
      </c>
    </row>
    <row r="79" spans="2:5" ht="16.2" customHeight="1">
      <c r="B79" s="194" t="s">
        <v>99</v>
      </c>
      <c r="C79" s="194" t="s">
        <v>592</v>
      </c>
      <c r="D79" s="204" t="s">
        <v>610</v>
      </c>
      <c r="E79" s="197">
        <v>81.97</v>
      </c>
    </row>
    <row r="80" spans="2:5" ht="16.2" customHeight="1">
      <c r="B80" s="194" t="s">
        <v>117</v>
      </c>
      <c r="C80" s="194" t="s">
        <v>117</v>
      </c>
      <c r="D80" s="204" t="s">
        <v>611</v>
      </c>
      <c r="E80" s="197">
        <v>81.95</v>
      </c>
    </row>
    <row r="81" spans="2:5" ht="16.2" customHeight="1">
      <c r="B81" s="194" t="s">
        <v>117</v>
      </c>
      <c r="C81" s="194" t="s">
        <v>556</v>
      </c>
      <c r="D81" s="204" t="s">
        <v>612</v>
      </c>
      <c r="E81" s="197">
        <v>81.77</v>
      </c>
    </row>
    <row r="82" spans="2:5" ht="16.2" customHeight="1">
      <c r="B82" s="194" t="s">
        <v>101</v>
      </c>
      <c r="C82" s="194" t="s">
        <v>553</v>
      </c>
      <c r="D82" s="204" t="s">
        <v>566</v>
      </c>
      <c r="E82" s="197">
        <v>81.39</v>
      </c>
    </row>
    <row r="83" spans="2:5" ht="16.2" customHeight="1">
      <c r="B83" s="194" t="s">
        <v>99</v>
      </c>
      <c r="C83" s="194" t="s">
        <v>582</v>
      </c>
      <c r="D83" s="204" t="s">
        <v>613</v>
      </c>
      <c r="E83" s="197">
        <v>81.2</v>
      </c>
    </row>
    <row r="84" spans="2:5" ht="16.2" customHeight="1">
      <c r="B84" s="194" t="s">
        <v>99</v>
      </c>
      <c r="C84" s="194" t="s">
        <v>614</v>
      </c>
      <c r="D84" s="204" t="s">
        <v>614</v>
      </c>
      <c r="E84" s="197">
        <v>81.150000000000006</v>
      </c>
    </row>
    <row r="85" spans="2:5" ht="16.2" customHeight="1">
      <c r="B85" s="194" t="s">
        <v>117</v>
      </c>
      <c r="C85" s="194" t="s">
        <v>608</v>
      </c>
      <c r="D85" s="204" t="s">
        <v>608</v>
      </c>
      <c r="E85" s="197">
        <v>80.84</v>
      </c>
    </row>
    <row r="86" spans="2:5" ht="16.2" customHeight="1">
      <c r="B86" s="194" t="s">
        <v>117</v>
      </c>
      <c r="C86" s="194" t="s">
        <v>551</v>
      </c>
      <c r="D86" s="204" t="s">
        <v>575</v>
      </c>
      <c r="E86" s="197">
        <v>80.709999999999994</v>
      </c>
    </row>
    <row r="87" spans="2:5" ht="16.2" customHeight="1">
      <c r="B87" s="194" t="s">
        <v>99</v>
      </c>
      <c r="C87" s="194" t="s">
        <v>568</v>
      </c>
      <c r="D87" s="204" t="s">
        <v>556</v>
      </c>
      <c r="E87" s="197">
        <v>80.69</v>
      </c>
    </row>
    <row r="88" spans="2:5" ht="16.2" customHeight="1">
      <c r="B88" s="194" t="s">
        <v>99</v>
      </c>
      <c r="C88" s="194" t="s">
        <v>99</v>
      </c>
      <c r="D88" s="204" t="s">
        <v>615</v>
      </c>
      <c r="E88" s="197">
        <v>80.64</v>
      </c>
    </row>
    <row r="89" spans="2:5" ht="16.2" customHeight="1">
      <c r="B89" s="194" t="s">
        <v>100</v>
      </c>
      <c r="C89" s="194" t="s">
        <v>555</v>
      </c>
      <c r="D89" s="204" t="s">
        <v>616</v>
      </c>
      <c r="E89" s="197">
        <v>80.58</v>
      </c>
    </row>
    <row r="90" spans="2:5" ht="16.2" customHeight="1">
      <c r="B90" s="194" t="s">
        <v>99</v>
      </c>
      <c r="C90" s="194" t="s">
        <v>617</v>
      </c>
      <c r="D90" s="204" t="s">
        <v>585</v>
      </c>
      <c r="E90" s="197">
        <v>80.41</v>
      </c>
    </row>
    <row r="91" spans="2:5" ht="16.2" customHeight="1">
      <c r="B91" s="194" t="s">
        <v>100</v>
      </c>
      <c r="C91" s="194" t="s">
        <v>100</v>
      </c>
      <c r="D91" s="204" t="s">
        <v>100</v>
      </c>
      <c r="E91" s="197">
        <v>80.19</v>
      </c>
    </row>
    <row r="92" spans="2:5" ht="16.2" customHeight="1">
      <c r="B92" s="194" t="s">
        <v>104</v>
      </c>
      <c r="C92" s="194" t="s">
        <v>618</v>
      </c>
      <c r="D92" s="204" t="s">
        <v>619</v>
      </c>
      <c r="E92" s="197">
        <v>80.14</v>
      </c>
    </row>
    <row r="93" spans="2:5" ht="16.2" customHeight="1">
      <c r="B93" s="194" t="s">
        <v>99</v>
      </c>
      <c r="C93" s="194" t="s">
        <v>99</v>
      </c>
      <c r="D93" s="204" t="s">
        <v>620</v>
      </c>
      <c r="E93" s="197">
        <v>79.97</v>
      </c>
    </row>
    <row r="94" spans="2:5" ht="16.2" customHeight="1">
      <c r="B94" s="194" t="s">
        <v>99</v>
      </c>
      <c r="C94" s="194" t="s">
        <v>621</v>
      </c>
      <c r="D94" s="204" t="s">
        <v>622</v>
      </c>
      <c r="E94" s="197">
        <v>79.849999999999994</v>
      </c>
    </row>
    <row r="95" spans="2:5" ht="16.2" customHeight="1">
      <c r="B95" s="194" t="s">
        <v>99</v>
      </c>
      <c r="C95" s="194" t="s">
        <v>582</v>
      </c>
      <c r="D95" s="204" t="s">
        <v>582</v>
      </c>
      <c r="E95" s="197">
        <v>79.790000000000006</v>
      </c>
    </row>
    <row r="96" spans="2:5" ht="16.2" customHeight="1">
      <c r="B96" s="194" t="s">
        <v>99</v>
      </c>
      <c r="C96" s="194" t="s">
        <v>586</v>
      </c>
      <c r="D96" s="204" t="s">
        <v>623</v>
      </c>
      <c r="E96" s="197">
        <v>79.61</v>
      </c>
    </row>
    <row r="97" spans="2:5" ht="16.2" customHeight="1">
      <c r="B97" s="194" t="s">
        <v>100</v>
      </c>
      <c r="C97" s="194" t="s">
        <v>584</v>
      </c>
      <c r="D97" s="204" t="s">
        <v>556</v>
      </c>
      <c r="E97" s="197">
        <v>79.510000000000005</v>
      </c>
    </row>
    <row r="98" spans="2:5" ht="16.2" customHeight="1">
      <c r="B98" s="194" t="s">
        <v>117</v>
      </c>
      <c r="C98" s="194" t="s">
        <v>556</v>
      </c>
      <c r="D98" s="204" t="s">
        <v>624</v>
      </c>
      <c r="E98" s="197">
        <v>79.38</v>
      </c>
    </row>
    <row r="99" spans="2:5" ht="16.2" customHeight="1">
      <c r="B99" s="194" t="s">
        <v>99</v>
      </c>
      <c r="C99" s="194" t="s">
        <v>574</v>
      </c>
      <c r="D99" s="204" t="s">
        <v>625</v>
      </c>
      <c r="E99" s="197">
        <v>79.099999999999994</v>
      </c>
    </row>
    <row r="100" spans="2:5" ht="16.2" customHeight="1">
      <c r="B100" s="194" t="s">
        <v>99</v>
      </c>
      <c r="C100" s="194" t="s">
        <v>574</v>
      </c>
      <c r="D100" s="204" t="s">
        <v>626</v>
      </c>
      <c r="E100" s="197">
        <v>79.069999999999993</v>
      </c>
    </row>
    <row r="101" spans="2:5" ht="16.2" customHeight="1">
      <c r="B101" s="194" t="s">
        <v>117</v>
      </c>
      <c r="C101" s="194" t="s">
        <v>552</v>
      </c>
      <c r="D101" s="204" t="s">
        <v>627</v>
      </c>
      <c r="E101" s="197">
        <v>78.75</v>
      </c>
    </row>
    <row r="102" spans="2:5" ht="16.2" customHeight="1">
      <c r="B102" s="194" t="s">
        <v>100</v>
      </c>
      <c r="C102" s="194" t="s">
        <v>557</v>
      </c>
      <c r="D102" s="204" t="s">
        <v>628</v>
      </c>
      <c r="E102" s="197">
        <v>78.73</v>
      </c>
    </row>
    <row r="103" spans="2:5" ht="16.2" customHeight="1">
      <c r="B103" s="194" t="s">
        <v>99</v>
      </c>
      <c r="C103" s="194" t="s">
        <v>592</v>
      </c>
      <c r="D103" s="204" t="s">
        <v>629</v>
      </c>
      <c r="E103" s="197">
        <v>78.709999999999994</v>
      </c>
    </row>
    <row r="104" spans="2:5" ht="16.2" customHeight="1">
      <c r="B104" s="194" t="s">
        <v>99</v>
      </c>
      <c r="C104" s="194" t="s">
        <v>99</v>
      </c>
      <c r="D104" s="204" t="s">
        <v>630</v>
      </c>
      <c r="E104" s="197">
        <v>78.67</v>
      </c>
    </row>
    <row r="105" spans="2:5" ht="16.2" customHeight="1">
      <c r="B105" s="194" t="s">
        <v>100</v>
      </c>
      <c r="C105" s="194" t="s">
        <v>555</v>
      </c>
      <c r="D105" s="204" t="s">
        <v>631</v>
      </c>
      <c r="E105" s="197">
        <v>78.459999999999994</v>
      </c>
    </row>
    <row r="106" spans="2:5" ht="16.2" customHeight="1">
      <c r="B106" s="194" t="s">
        <v>99</v>
      </c>
      <c r="C106" s="194" t="s">
        <v>632</v>
      </c>
      <c r="D106" s="204" t="s">
        <v>612</v>
      </c>
      <c r="E106" s="197">
        <v>78.45</v>
      </c>
    </row>
    <row r="107" spans="2:5" ht="16.2" customHeight="1">
      <c r="B107" s="194" t="s">
        <v>99</v>
      </c>
      <c r="C107" s="194" t="s">
        <v>633</v>
      </c>
      <c r="D107" s="204" t="s">
        <v>633</v>
      </c>
      <c r="E107" s="197">
        <v>78.3</v>
      </c>
    </row>
    <row r="108" spans="2:5" ht="16.2" customHeight="1">
      <c r="B108" s="194" t="s">
        <v>117</v>
      </c>
      <c r="C108" s="194" t="s">
        <v>551</v>
      </c>
      <c r="D108" s="204" t="s">
        <v>634</v>
      </c>
      <c r="E108" s="197">
        <v>78.09</v>
      </c>
    </row>
    <row r="109" spans="2:5" ht="16.2" customHeight="1">
      <c r="B109" s="194" t="s">
        <v>101</v>
      </c>
      <c r="C109" s="194" t="s">
        <v>101</v>
      </c>
      <c r="D109" s="204" t="s">
        <v>635</v>
      </c>
      <c r="E109" s="197">
        <v>78.02</v>
      </c>
    </row>
    <row r="110" spans="2:5" ht="16.2" customHeight="1">
      <c r="B110" s="194" t="s">
        <v>117</v>
      </c>
      <c r="C110" s="194" t="s">
        <v>552</v>
      </c>
      <c r="D110" s="204" t="s">
        <v>636</v>
      </c>
      <c r="E110" s="197">
        <v>77.77</v>
      </c>
    </row>
    <row r="111" spans="2:5" ht="16.2" customHeight="1">
      <c r="B111" s="194" t="s">
        <v>99</v>
      </c>
      <c r="C111" s="194" t="s">
        <v>580</v>
      </c>
      <c r="D111" s="204" t="s">
        <v>637</v>
      </c>
      <c r="E111" s="197">
        <v>77.680000000000007</v>
      </c>
    </row>
    <row r="112" spans="2:5" ht="16.2" customHeight="1">
      <c r="B112" s="194" t="s">
        <v>117</v>
      </c>
      <c r="C112" s="194" t="s">
        <v>117</v>
      </c>
      <c r="D112" s="204" t="s">
        <v>601</v>
      </c>
      <c r="E112" s="197">
        <v>77.52</v>
      </c>
    </row>
    <row r="113" spans="2:5" ht="16.2" customHeight="1">
      <c r="B113" s="194" t="s">
        <v>101</v>
      </c>
      <c r="C113" s="194" t="s">
        <v>101</v>
      </c>
      <c r="D113" s="204" t="s">
        <v>638</v>
      </c>
      <c r="E113" s="197">
        <v>77.47</v>
      </c>
    </row>
    <row r="114" spans="2:5" ht="16.2" customHeight="1">
      <c r="B114" s="194" t="s">
        <v>117</v>
      </c>
      <c r="C114" s="194" t="s">
        <v>608</v>
      </c>
      <c r="D114" s="204" t="s">
        <v>639</v>
      </c>
      <c r="E114" s="197">
        <v>77.45</v>
      </c>
    </row>
    <row r="115" spans="2:5" ht="16.2" customHeight="1">
      <c r="B115" s="194" t="s">
        <v>100</v>
      </c>
      <c r="C115" s="194" t="s">
        <v>403</v>
      </c>
      <c r="D115" s="204" t="s">
        <v>403</v>
      </c>
      <c r="E115" s="197">
        <v>77.42</v>
      </c>
    </row>
    <row r="116" spans="2:5" ht="16.2" customHeight="1">
      <c r="B116" s="194" t="s">
        <v>99</v>
      </c>
      <c r="C116" s="194" t="s">
        <v>582</v>
      </c>
      <c r="D116" s="204" t="s">
        <v>640</v>
      </c>
      <c r="E116" s="197">
        <v>77.400000000000006</v>
      </c>
    </row>
    <row r="117" spans="2:5" ht="16.2" customHeight="1">
      <c r="B117" s="194" t="s">
        <v>99</v>
      </c>
      <c r="C117" s="194" t="s">
        <v>632</v>
      </c>
      <c r="D117" s="204" t="s">
        <v>641</v>
      </c>
      <c r="E117" s="197">
        <v>77.38</v>
      </c>
    </row>
    <row r="118" spans="2:5" ht="16.2" customHeight="1">
      <c r="B118" s="194" t="s">
        <v>100</v>
      </c>
      <c r="C118" s="194" t="s">
        <v>557</v>
      </c>
      <c r="D118" s="204" t="s">
        <v>642</v>
      </c>
      <c r="E118" s="197">
        <v>77.33</v>
      </c>
    </row>
    <row r="119" spans="2:5" ht="16.2" customHeight="1">
      <c r="B119" s="194" t="s">
        <v>101</v>
      </c>
      <c r="C119" s="194" t="s">
        <v>553</v>
      </c>
      <c r="D119" s="204" t="s">
        <v>573</v>
      </c>
      <c r="E119" s="197">
        <v>77.3</v>
      </c>
    </row>
    <row r="120" spans="2:5" ht="16.2" customHeight="1">
      <c r="B120" s="194" t="s">
        <v>99</v>
      </c>
      <c r="C120" s="194" t="s">
        <v>632</v>
      </c>
      <c r="D120" s="204" t="s">
        <v>643</v>
      </c>
      <c r="E120" s="197">
        <v>77.13</v>
      </c>
    </row>
    <row r="121" spans="2:5" ht="16.2" customHeight="1">
      <c r="B121" s="194" t="s">
        <v>101</v>
      </c>
      <c r="C121" s="194" t="s">
        <v>644</v>
      </c>
      <c r="D121" s="204" t="s">
        <v>645</v>
      </c>
      <c r="E121" s="197">
        <v>77.08</v>
      </c>
    </row>
    <row r="122" spans="2:5" ht="16.2" customHeight="1">
      <c r="B122" s="194" t="s">
        <v>99</v>
      </c>
      <c r="C122" s="194" t="s">
        <v>592</v>
      </c>
      <c r="D122" s="204" t="s">
        <v>646</v>
      </c>
      <c r="E122" s="197">
        <v>77.069999999999993</v>
      </c>
    </row>
    <row r="123" spans="2:5" ht="16.2" customHeight="1">
      <c r="B123" s="194" t="s">
        <v>117</v>
      </c>
      <c r="C123" s="194" t="s">
        <v>551</v>
      </c>
      <c r="D123" s="204" t="s">
        <v>585</v>
      </c>
      <c r="E123" s="197">
        <v>76.989999999999995</v>
      </c>
    </row>
    <row r="124" spans="2:5" ht="16.2" customHeight="1">
      <c r="B124" s="194" t="s">
        <v>101</v>
      </c>
      <c r="C124" s="194" t="s">
        <v>101</v>
      </c>
      <c r="D124" s="204" t="s">
        <v>647</v>
      </c>
      <c r="E124" s="197">
        <v>76.959999999999994</v>
      </c>
    </row>
    <row r="125" spans="2:5" ht="16.2" customHeight="1">
      <c r="B125" s="194" t="s">
        <v>99</v>
      </c>
      <c r="C125" s="194" t="s">
        <v>614</v>
      </c>
      <c r="D125" s="204" t="s">
        <v>624</v>
      </c>
      <c r="E125" s="197">
        <v>76.94</v>
      </c>
    </row>
    <row r="126" spans="2:5" ht="16.2" customHeight="1">
      <c r="B126" s="194" t="s">
        <v>101</v>
      </c>
      <c r="C126" s="194" t="s">
        <v>101</v>
      </c>
      <c r="D126" s="204" t="s">
        <v>620</v>
      </c>
      <c r="E126" s="197">
        <v>76.8</v>
      </c>
    </row>
    <row r="127" spans="2:5" ht="16.2" customHeight="1">
      <c r="B127" s="194" t="s">
        <v>103</v>
      </c>
      <c r="C127" s="194" t="s">
        <v>648</v>
      </c>
      <c r="D127" s="204" t="s">
        <v>649</v>
      </c>
      <c r="E127" s="197">
        <v>76.78</v>
      </c>
    </row>
    <row r="128" spans="2:5" ht="16.2" customHeight="1">
      <c r="B128" s="194" t="s">
        <v>99</v>
      </c>
      <c r="C128" s="194" t="s">
        <v>582</v>
      </c>
      <c r="D128" s="204" t="s">
        <v>650</v>
      </c>
      <c r="E128" s="197">
        <v>76.77</v>
      </c>
    </row>
    <row r="129" spans="2:5" ht="16.2" customHeight="1">
      <c r="B129" s="194" t="s">
        <v>99</v>
      </c>
      <c r="C129" s="194" t="s">
        <v>545</v>
      </c>
      <c r="D129" s="204" t="s">
        <v>651</v>
      </c>
      <c r="E129" s="197">
        <v>76.7</v>
      </c>
    </row>
    <row r="130" spans="2:5" ht="16.2" customHeight="1">
      <c r="B130" s="194" t="s">
        <v>100</v>
      </c>
      <c r="C130" s="194" t="s">
        <v>100</v>
      </c>
      <c r="D130" s="204" t="s">
        <v>652</v>
      </c>
      <c r="E130" s="197">
        <v>76.23</v>
      </c>
    </row>
    <row r="131" spans="2:5" ht="16.2" customHeight="1">
      <c r="B131" s="194" t="s">
        <v>99</v>
      </c>
      <c r="C131" s="194" t="s">
        <v>603</v>
      </c>
      <c r="D131" s="204" t="s">
        <v>653</v>
      </c>
      <c r="E131" s="197">
        <v>76.16</v>
      </c>
    </row>
    <row r="132" spans="2:5" ht="16.2" customHeight="1">
      <c r="B132" s="194" t="s">
        <v>99</v>
      </c>
      <c r="C132" s="194" t="s">
        <v>99</v>
      </c>
      <c r="D132" s="204" t="s">
        <v>654</v>
      </c>
      <c r="E132" s="197">
        <v>76.010000000000005</v>
      </c>
    </row>
    <row r="133" spans="2:5" ht="16.2" customHeight="1">
      <c r="B133" s="194" t="s">
        <v>100</v>
      </c>
      <c r="C133" s="194" t="s">
        <v>100</v>
      </c>
      <c r="D133" s="204" t="s">
        <v>655</v>
      </c>
      <c r="E133" s="197">
        <v>75.97</v>
      </c>
    </row>
    <row r="134" spans="2:5" ht="16.2" customHeight="1">
      <c r="B134" s="194" t="s">
        <v>100</v>
      </c>
      <c r="C134" s="194" t="s">
        <v>602</v>
      </c>
      <c r="D134" s="204" t="s">
        <v>564</v>
      </c>
      <c r="E134" s="197">
        <v>75.95</v>
      </c>
    </row>
    <row r="135" spans="2:5" ht="16.2" customHeight="1">
      <c r="B135" s="194" t="s">
        <v>100</v>
      </c>
      <c r="C135" s="194" t="s">
        <v>578</v>
      </c>
      <c r="D135" s="204" t="s">
        <v>656</v>
      </c>
      <c r="E135" s="197">
        <v>75.790000000000006</v>
      </c>
    </row>
    <row r="136" spans="2:5" ht="16.2" customHeight="1">
      <c r="B136" s="194" t="s">
        <v>100</v>
      </c>
      <c r="C136" s="194" t="s">
        <v>657</v>
      </c>
      <c r="D136" s="204" t="s">
        <v>657</v>
      </c>
      <c r="E136" s="197">
        <v>75.75</v>
      </c>
    </row>
    <row r="137" spans="2:5" ht="16.2" customHeight="1">
      <c r="B137" s="194" t="s">
        <v>101</v>
      </c>
      <c r="C137" s="194" t="s">
        <v>598</v>
      </c>
      <c r="D137" s="204" t="s">
        <v>658</v>
      </c>
      <c r="E137" s="197">
        <v>75.540000000000006</v>
      </c>
    </row>
    <row r="138" spans="2:5" ht="16.2" customHeight="1">
      <c r="B138" s="194" t="s">
        <v>103</v>
      </c>
      <c r="C138" s="194" t="s">
        <v>659</v>
      </c>
      <c r="D138" s="204" t="s">
        <v>660</v>
      </c>
      <c r="E138" s="197">
        <v>75.52</v>
      </c>
    </row>
    <row r="139" spans="2:5" ht="16.2" customHeight="1">
      <c r="B139" s="194" t="s">
        <v>101</v>
      </c>
      <c r="C139" s="194" t="s">
        <v>553</v>
      </c>
      <c r="D139" s="204" t="s">
        <v>556</v>
      </c>
      <c r="E139" s="197">
        <v>75.42</v>
      </c>
    </row>
    <row r="140" spans="2:5" ht="16.2" customHeight="1">
      <c r="B140" s="194" t="s">
        <v>117</v>
      </c>
      <c r="C140" s="194" t="s">
        <v>608</v>
      </c>
      <c r="D140" s="204" t="s">
        <v>631</v>
      </c>
      <c r="E140" s="197">
        <v>75.39</v>
      </c>
    </row>
    <row r="141" spans="2:5" ht="16.2" customHeight="1">
      <c r="B141" s="194" t="s">
        <v>101</v>
      </c>
      <c r="C141" s="194" t="s">
        <v>590</v>
      </c>
      <c r="D141" s="204" t="s">
        <v>661</v>
      </c>
      <c r="E141" s="197">
        <v>75.290000000000006</v>
      </c>
    </row>
    <row r="142" spans="2:5" ht="16.2" customHeight="1">
      <c r="B142" s="194" t="s">
        <v>101</v>
      </c>
      <c r="C142" s="194" t="s">
        <v>598</v>
      </c>
      <c r="D142" s="204" t="s">
        <v>662</v>
      </c>
      <c r="E142" s="197">
        <v>75.209999999999994</v>
      </c>
    </row>
    <row r="143" spans="2:5" ht="16.2" customHeight="1">
      <c r="B143" s="194" t="s">
        <v>100</v>
      </c>
      <c r="C143" s="194" t="s">
        <v>584</v>
      </c>
      <c r="D143" s="204" t="s">
        <v>554</v>
      </c>
      <c r="E143" s="197">
        <v>75.17</v>
      </c>
    </row>
    <row r="144" spans="2:5" ht="16.2" customHeight="1">
      <c r="B144" s="194" t="s">
        <v>101</v>
      </c>
      <c r="C144" s="194" t="s">
        <v>101</v>
      </c>
      <c r="D144" s="204" t="s">
        <v>663</v>
      </c>
      <c r="E144" s="197">
        <v>75.11</v>
      </c>
    </row>
    <row r="145" spans="2:5" ht="16.2" customHeight="1">
      <c r="B145" s="194" t="s">
        <v>100</v>
      </c>
      <c r="C145" s="194" t="s">
        <v>664</v>
      </c>
      <c r="D145" s="204" t="s">
        <v>665</v>
      </c>
      <c r="E145" s="197">
        <v>75.05</v>
      </c>
    </row>
    <row r="146" spans="2:5" ht="16.2" customHeight="1">
      <c r="B146" s="194" t="s">
        <v>103</v>
      </c>
      <c r="C146" s="194" t="s">
        <v>648</v>
      </c>
      <c r="D146" s="204" t="s">
        <v>666</v>
      </c>
      <c r="E146" s="197">
        <v>75.03</v>
      </c>
    </row>
    <row r="147" spans="2:5" ht="16.2" customHeight="1">
      <c r="B147" s="194" t="s">
        <v>100</v>
      </c>
      <c r="C147" s="194" t="s">
        <v>602</v>
      </c>
      <c r="D147" s="204" t="s">
        <v>667</v>
      </c>
      <c r="E147" s="197">
        <v>74.989999999999995</v>
      </c>
    </row>
    <row r="148" spans="2:5" ht="16.2" customHeight="1">
      <c r="B148" s="194" t="s">
        <v>117</v>
      </c>
      <c r="C148" s="194" t="s">
        <v>608</v>
      </c>
      <c r="D148" s="204" t="s">
        <v>552</v>
      </c>
      <c r="E148" s="197">
        <v>74.91</v>
      </c>
    </row>
    <row r="149" spans="2:5" ht="16.2" customHeight="1">
      <c r="B149" s="194" t="s">
        <v>99</v>
      </c>
      <c r="C149" s="194" t="s">
        <v>568</v>
      </c>
      <c r="D149" s="204" t="s">
        <v>561</v>
      </c>
      <c r="E149" s="197">
        <v>74.900000000000006</v>
      </c>
    </row>
    <row r="150" spans="2:5" ht="16.2" customHeight="1">
      <c r="B150" s="194" t="s">
        <v>100</v>
      </c>
      <c r="C150" s="194" t="s">
        <v>668</v>
      </c>
      <c r="D150" s="204" t="s">
        <v>669</v>
      </c>
      <c r="E150" s="197">
        <v>74.900000000000006</v>
      </c>
    </row>
    <row r="151" spans="2:5" ht="16.2" customHeight="1">
      <c r="B151" s="194" t="s">
        <v>101</v>
      </c>
      <c r="C151" s="194" t="s">
        <v>599</v>
      </c>
      <c r="D151" s="204" t="s">
        <v>670</v>
      </c>
      <c r="E151" s="197">
        <v>74.88</v>
      </c>
    </row>
    <row r="152" spans="2:5" ht="16.2" customHeight="1">
      <c r="B152" s="194" t="s">
        <v>101</v>
      </c>
      <c r="C152" s="194" t="s">
        <v>101</v>
      </c>
      <c r="D152" s="204" t="s">
        <v>671</v>
      </c>
      <c r="E152" s="197">
        <v>74.87</v>
      </c>
    </row>
    <row r="153" spans="2:5" ht="16.2" customHeight="1">
      <c r="B153" s="194" t="s">
        <v>101</v>
      </c>
      <c r="C153" s="194" t="s">
        <v>590</v>
      </c>
      <c r="D153" s="204" t="s">
        <v>627</v>
      </c>
      <c r="E153" s="197">
        <v>74.8</v>
      </c>
    </row>
    <row r="154" spans="2:5" ht="16.2" customHeight="1">
      <c r="B154" s="194" t="s">
        <v>101</v>
      </c>
      <c r="C154" s="194" t="s">
        <v>644</v>
      </c>
      <c r="D154" s="204" t="s">
        <v>672</v>
      </c>
      <c r="E154" s="197">
        <v>74.790000000000006</v>
      </c>
    </row>
    <row r="155" spans="2:5" ht="16.2" customHeight="1">
      <c r="B155" s="194" t="s">
        <v>100</v>
      </c>
      <c r="C155" s="194" t="s">
        <v>578</v>
      </c>
      <c r="D155" s="204" t="s">
        <v>666</v>
      </c>
      <c r="E155" s="197">
        <v>74.739999999999995</v>
      </c>
    </row>
    <row r="156" spans="2:5" ht="16.2" customHeight="1">
      <c r="B156" s="194" t="s">
        <v>100</v>
      </c>
      <c r="C156" s="194" t="s">
        <v>100</v>
      </c>
      <c r="D156" s="204" t="s">
        <v>588</v>
      </c>
      <c r="E156" s="197">
        <v>74.58</v>
      </c>
    </row>
    <row r="157" spans="2:5" ht="16.2" customHeight="1">
      <c r="B157" s="194" t="s">
        <v>100</v>
      </c>
      <c r="C157" s="194" t="s">
        <v>100</v>
      </c>
      <c r="D157" s="204" t="s">
        <v>673</v>
      </c>
      <c r="E157" s="197">
        <v>74.58</v>
      </c>
    </row>
    <row r="158" spans="2:5" ht="16.2" customHeight="1">
      <c r="B158" s="194" t="s">
        <v>100</v>
      </c>
      <c r="C158" s="194" t="s">
        <v>602</v>
      </c>
      <c r="D158" s="204" t="s">
        <v>560</v>
      </c>
      <c r="E158" s="197">
        <v>74.52</v>
      </c>
    </row>
    <row r="159" spans="2:5" ht="16.2" customHeight="1">
      <c r="B159" s="194" t="s">
        <v>103</v>
      </c>
      <c r="C159" s="194" t="s">
        <v>674</v>
      </c>
      <c r="D159" s="204" t="s">
        <v>675</v>
      </c>
      <c r="E159" s="197">
        <v>74.36</v>
      </c>
    </row>
    <row r="160" spans="2:5" ht="16.2" customHeight="1">
      <c r="B160" s="194" t="s">
        <v>99</v>
      </c>
      <c r="C160" s="194" t="s">
        <v>582</v>
      </c>
      <c r="D160" s="204" t="s">
        <v>676</v>
      </c>
      <c r="E160" s="197">
        <v>74.319999999999993</v>
      </c>
    </row>
    <row r="161" spans="2:5" ht="16.2" customHeight="1">
      <c r="B161" s="194" t="s">
        <v>99</v>
      </c>
      <c r="C161" s="194" t="s">
        <v>632</v>
      </c>
      <c r="D161" s="204" t="s">
        <v>588</v>
      </c>
      <c r="E161" s="197">
        <v>74.22</v>
      </c>
    </row>
    <row r="162" spans="2:5" ht="16.2" customHeight="1">
      <c r="B162" s="194" t="s">
        <v>101</v>
      </c>
      <c r="C162" s="194" t="s">
        <v>553</v>
      </c>
      <c r="D162" s="204" t="s">
        <v>677</v>
      </c>
      <c r="E162" s="197">
        <v>74.180000000000007</v>
      </c>
    </row>
    <row r="163" spans="2:5" ht="16.2" customHeight="1">
      <c r="B163" s="194" t="s">
        <v>100</v>
      </c>
      <c r="C163" s="194" t="s">
        <v>602</v>
      </c>
      <c r="D163" s="204" t="s">
        <v>678</v>
      </c>
      <c r="E163" s="197">
        <v>74.08</v>
      </c>
    </row>
    <row r="164" spans="2:5" ht="16.2" customHeight="1">
      <c r="B164" s="194" t="s">
        <v>99</v>
      </c>
      <c r="C164" s="194" t="s">
        <v>99</v>
      </c>
      <c r="D164" s="204" t="s">
        <v>679</v>
      </c>
      <c r="E164" s="197">
        <v>74.05</v>
      </c>
    </row>
    <row r="165" spans="2:5" ht="16.2" customHeight="1">
      <c r="B165" s="194" t="s">
        <v>103</v>
      </c>
      <c r="C165" s="194" t="s">
        <v>674</v>
      </c>
      <c r="D165" s="204" t="s">
        <v>674</v>
      </c>
      <c r="E165" s="197">
        <v>74.040000000000006</v>
      </c>
    </row>
    <row r="166" spans="2:5" ht="16.2" customHeight="1">
      <c r="B166" s="194" t="s">
        <v>100</v>
      </c>
      <c r="C166" s="194" t="s">
        <v>403</v>
      </c>
      <c r="D166" s="204" t="s">
        <v>554</v>
      </c>
      <c r="E166" s="197">
        <v>73.97</v>
      </c>
    </row>
    <row r="167" spans="2:5" ht="16.2" customHeight="1">
      <c r="B167" s="194" t="s">
        <v>103</v>
      </c>
      <c r="C167" s="194" t="s">
        <v>680</v>
      </c>
      <c r="D167" s="204" t="s">
        <v>680</v>
      </c>
      <c r="E167" s="197">
        <v>73.87</v>
      </c>
    </row>
    <row r="168" spans="2:5" ht="16.2" customHeight="1">
      <c r="B168" s="194" t="s">
        <v>105</v>
      </c>
      <c r="C168" s="194" t="s">
        <v>681</v>
      </c>
      <c r="D168" s="204" t="s">
        <v>682</v>
      </c>
      <c r="E168" s="197">
        <v>73.790000000000006</v>
      </c>
    </row>
    <row r="169" spans="2:5" ht="16.2" customHeight="1">
      <c r="B169" s="194" t="s">
        <v>99</v>
      </c>
      <c r="C169" s="194" t="s">
        <v>99</v>
      </c>
      <c r="D169" s="204" t="s">
        <v>683</v>
      </c>
      <c r="E169" s="197">
        <v>73.75</v>
      </c>
    </row>
    <row r="170" spans="2:5" ht="16.2" customHeight="1">
      <c r="B170" s="194" t="s">
        <v>99</v>
      </c>
      <c r="C170" s="194" t="s">
        <v>592</v>
      </c>
      <c r="D170" s="204" t="s">
        <v>684</v>
      </c>
      <c r="E170" s="197">
        <v>73.67</v>
      </c>
    </row>
    <row r="171" spans="2:5" ht="16.2" customHeight="1">
      <c r="B171" s="194" t="s">
        <v>103</v>
      </c>
      <c r="C171" s="194" t="s">
        <v>674</v>
      </c>
      <c r="D171" s="204" t="s">
        <v>685</v>
      </c>
      <c r="E171" s="197">
        <v>73.599999999999994</v>
      </c>
    </row>
    <row r="172" spans="2:5" ht="16.2" customHeight="1">
      <c r="B172" s="194" t="s">
        <v>100</v>
      </c>
      <c r="C172" s="194" t="s">
        <v>604</v>
      </c>
      <c r="D172" s="204" t="s">
        <v>686</v>
      </c>
      <c r="E172" s="197">
        <v>73.45</v>
      </c>
    </row>
    <row r="173" spans="2:5" ht="16.2" customHeight="1">
      <c r="B173" s="194" t="s">
        <v>103</v>
      </c>
      <c r="C173" s="194" t="s">
        <v>687</v>
      </c>
      <c r="D173" s="204" t="s">
        <v>688</v>
      </c>
      <c r="E173" s="197">
        <v>73.38</v>
      </c>
    </row>
    <row r="174" spans="2:5" ht="16.2" customHeight="1">
      <c r="B174" s="194" t="s">
        <v>99</v>
      </c>
      <c r="C174" s="194" t="s">
        <v>582</v>
      </c>
      <c r="D174" s="204" t="s">
        <v>595</v>
      </c>
      <c r="E174" s="197">
        <v>73.36</v>
      </c>
    </row>
    <row r="175" spans="2:5" ht="16.2" customHeight="1">
      <c r="B175" s="194" t="s">
        <v>100</v>
      </c>
      <c r="C175" s="194" t="s">
        <v>602</v>
      </c>
      <c r="D175" s="204" t="s">
        <v>99</v>
      </c>
      <c r="E175" s="197">
        <v>72.83</v>
      </c>
    </row>
    <row r="176" spans="2:5" ht="16.2" customHeight="1">
      <c r="B176" s="194" t="s">
        <v>117</v>
      </c>
      <c r="C176" s="194" t="s">
        <v>608</v>
      </c>
      <c r="D176" s="204" t="s">
        <v>585</v>
      </c>
      <c r="E176" s="197">
        <v>72.81</v>
      </c>
    </row>
    <row r="177" spans="2:5" ht="16.2" customHeight="1">
      <c r="B177" s="194" t="s">
        <v>103</v>
      </c>
      <c r="C177" s="194" t="s">
        <v>687</v>
      </c>
      <c r="D177" s="204" t="s">
        <v>689</v>
      </c>
      <c r="E177" s="197">
        <v>72.78</v>
      </c>
    </row>
    <row r="178" spans="2:5" ht="16.2" customHeight="1">
      <c r="B178" s="194" t="s">
        <v>101</v>
      </c>
      <c r="C178" s="194" t="s">
        <v>644</v>
      </c>
      <c r="D178" s="204" t="s">
        <v>690</v>
      </c>
      <c r="E178" s="197">
        <v>72.569999999999993</v>
      </c>
    </row>
    <row r="179" spans="2:5" ht="16.2" customHeight="1">
      <c r="B179" s="194" t="s">
        <v>100</v>
      </c>
      <c r="C179" s="194" t="s">
        <v>555</v>
      </c>
      <c r="D179" s="204" t="s">
        <v>99</v>
      </c>
      <c r="E179" s="197">
        <v>72.53</v>
      </c>
    </row>
    <row r="180" spans="2:5" ht="16.2" customHeight="1">
      <c r="B180" s="194" t="s">
        <v>100</v>
      </c>
      <c r="C180" s="194" t="s">
        <v>668</v>
      </c>
      <c r="D180" s="204" t="s">
        <v>691</v>
      </c>
      <c r="E180" s="197">
        <v>72.430000000000007</v>
      </c>
    </row>
    <row r="181" spans="2:5" ht="16.2" customHeight="1">
      <c r="B181" s="194" t="s">
        <v>104</v>
      </c>
      <c r="C181" s="194" t="s">
        <v>618</v>
      </c>
      <c r="D181" s="204" t="s">
        <v>692</v>
      </c>
      <c r="E181" s="197">
        <v>72.33</v>
      </c>
    </row>
    <row r="182" spans="2:5" ht="16.2" customHeight="1">
      <c r="B182" s="194" t="s">
        <v>103</v>
      </c>
      <c r="C182" s="194" t="s">
        <v>687</v>
      </c>
      <c r="D182" s="204" t="s">
        <v>687</v>
      </c>
      <c r="E182" s="197">
        <v>72.25</v>
      </c>
    </row>
    <row r="183" spans="2:5" ht="16.2" customHeight="1">
      <c r="B183" s="194" t="s">
        <v>100</v>
      </c>
      <c r="C183" s="194" t="s">
        <v>604</v>
      </c>
      <c r="D183" s="204" t="s">
        <v>566</v>
      </c>
      <c r="E183" s="197">
        <v>72.239999999999995</v>
      </c>
    </row>
    <row r="184" spans="2:5" ht="16.2" customHeight="1">
      <c r="B184" s="194" t="s">
        <v>100</v>
      </c>
      <c r="C184" s="194" t="s">
        <v>578</v>
      </c>
      <c r="D184" s="204" t="s">
        <v>693</v>
      </c>
      <c r="E184" s="197">
        <v>72.16</v>
      </c>
    </row>
    <row r="185" spans="2:5" ht="16.2" customHeight="1">
      <c r="B185" s="194" t="s">
        <v>100</v>
      </c>
      <c r="C185" s="194" t="s">
        <v>604</v>
      </c>
      <c r="D185" s="204" t="s">
        <v>556</v>
      </c>
      <c r="E185" s="197">
        <v>71.930000000000007</v>
      </c>
    </row>
    <row r="186" spans="2:5" ht="16.2" customHeight="1">
      <c r="B186" s="194" t="s">
        <v>99</v>
      </c>
      <c r="C186" s="194" t="s">
        <v>586</v>
      </c>
      <c r="D186" s="204" t="s">
        <v>694</v>
      </c>
      <c r="E186" s="197">
        <v>71.87</v>
      </c>
    </row>
    <row r="187" spans="2:5" ht="16.2" customHeight="1">
      <c r="B187" s="194" t="s">
        <v>99</v>
      </c>
      <c r="C187" s="194" t="s">
        <v>99</v>
      </c>
      <c r="D187" s="204" t="s">
        <v>695</v>
      </c>
      <c r="E187" s="197">
        <v>71.680000000000007</v>
      </c>
    </row>
    <row r="188" spans="2:5" ht="16.2" customHeight="1">
      <c r="B188" s="194" t="s">
        <v>103</v>
      </c>
      <c r="C188" s="194" t="s">
        <v>674</v>
      </c>
      <c r="D188" s="204" t="s">
        <v>696</v>
      </c>
      <c r="E188" s="197">
        <v>71.59</v>
      </c>
    </row>
    <row r="189" spans="2:5" ht="16.2" customHeight="1">
      <c r="B189" s="194" t="s">
        <v>99</v>
      </c>
      <c r="C189" s="194" t="s">
        <v>546</v>
      </c>
      <c r="D189" s="204" t="s">
        <v>697</v>
      </c>
      <c r="E189" s="197">
        <v>71.319999999999993</v>
      </c>
    </row>
    <row r="190" spans="2:5" ht="16.2" customHeight="1">
      <c r="B190" s="194" t="s">
        <v>101</v>
      </c>
      <c r="C190" s="194" t="s">
        <v>698</v>
      </c>
      <c r="D190" s="204" t="s">
        <v>698</v>
      </c>
      <c r="E190" s="197">
        <v>71.31</v>
      </c>
    </row>
    <row r="191" spans="2:5" ht="16.2" customHeight="1">
      <c r="B191" s="194" t="s">
        <v>100</v>
      </c>
      <c r="C191" s="194" t="s">
        <v>668</v>
      </c>
      <c r="D191" s="204" t="s">
        <v>585</v>
      </c>
      <c r="E191" s="197">
        <v>71.12</v>
      </c>
    </row>
    <row r="192" spans="2:5" ht="16.2" customHeight="1">
      <c r="B192" s="194" t="s">
        <v>105</v>
      </c>
      <c r="C192" s="194" t="s">
        <v>681</v>
      </c>
      <c r="D192" s="204" t="s">
        <v>699</v>
      </c>
      <c r="E192" s="197">
        <v>71.09</v>
      </c>
    </row>
    <row r="193" spans="2:5" ht="16.2" customHeight="1">
      <c r="B193" s="194" t="s">
        <v>100</v>
      </c>
      <c r="C193" s="194" t="s">
        <v>604</v>
      </c>
      <c r="D193" s="204" t="s">
        <v>700</v>
      </c>
      <c r="E193" s="197">
        <v>70.97</v>
      </c>
    </row>
    <row r="194" spans="2:5" ht="16.2" customHeight="1">
      <c r="B194" s="194" t="s">
        <v>104</v>
      </c>
      <c r="C194" s="194" t="s">
        <v>701</v>
      </c>
      <c r="D194" s="204" t="s">
        <v>702</v>
      </c>
      <c r="E194" s="197">
        <v>70.97</v>
      </c>
    </row>
    <row r="195" spans="2:5" ht="16.2" customHeight="1">
      <c r="B195" s="194" t="s">
        <v>100</v>
      </c>
      <c r="C195" s="194" t="s">
        <v>100</v>
      </c>
      <c r="D195" s="204" t="s">
        <v>99</v>
      </c>
      <c r="E195" s="197">
        <v>70.92</v>
      </c>
    </row>
    <row r="196" spans="2:5" ht="16.2" customHeight="1">
      <c r="B196" s="194" t="s">
        <v>101</v>
      </c>
      <c r="C196" s="194" t="s">
        <v>703</v>
      </c>
      <c r="D196" s="204" t="s">
        <v>704</v>
      </c>
      <c r="E196" s="197">
        <v>70.89</v>
      </c>
    </row>
    <row r="197" spans="2:5" ht="16.2" customHeight="1">
      <c r="B197" s="194" t="s">
        <v>99</v>
      </c>
      <c r="C197" s="194" t="s">
        <v>582</v>
      </c>
      <c r="D197" s="204" t="s">
        <v>705</v>
      </c>
      <c r="E197" s="197">
        <v>70.790000000000006</v>
      </c>
    </row>
    <row r="198" spans="2:5" ht="16.2" customHeight="1">
      <c r="B198" s="194" t="s">
        <v>99</v>
      </c>
      <c r="C198" s="194" t="s">
        <v>99</v>
      </c>
      <c r="D198" s="204" t="s">
        <v>706</v>
      </c>
      <c r="E198" s="197">
        <v>70.72</v>
      </c>
    </row>
    <row r="199" spans="2:5" ht="16.2" customHeight="1">
      <c r="B199" s="194" t="s">
        <v>100</v>
      </c>
      <c r="C199" s="194" t="s">
        <v>578</v>
      </c>
      <c r="D199" s="204" t="s">
        <v>707</v>
      </c>
      <c r="E199" s="197">
        <v>70.69</v>
      </c>
    </row>
    <row r="200" spans="2:5" ht="16.2" customHeight="1">
      <c r="B200" s="194" t="s">
        <v>99</v>
      </c>
      <c r="C200" s="194" t="s">
        <v>614</v>
      </c>
      <c r="D200" s="204" t="s">
        <v>588</v>
      </c>
      <c r="E200" s="197">
        <v>70.66</v>
      </c>
    </row>
    <row r="201" spans="2:5" ht="16.2" customHeight="1">
      <c r="B201" s="194" t="s">
        <v>100</v>
      </c>
      <c r="C201" s="194" t="s">
        <v>100</v>
      </c>
      <c r="D201" s="204" t="s">
        <v>708</v>
      </c>
      <c r="E201" s="197">
        <v>70.650000000000006</v>
      </c>
    </row>
    <row r="202" spans="2:5" ht="16.2" customHeight="1">
      <c r="B202" s="194" t="s">
        <v>100</v>
      </c>
      <c r="C202" s="194" t="s">
        <v>709</v>
      </c>
      <c r="D202" s="204" t="s">
        <v>710</v>
      </c>
      <c r="E202" s="197">
        <v>70.239999999999995</v>
      </c>
    </row>
    <row r="203" spans="2:5" ht="16.2" customHeight="1">
      <c r="B203" s="194" t="s">
        <v>100</v>
      </c>
      <c r="C203" s="194" t="s">
        <v>709</v>
      </c>
      <c r="D203" s="204" t="s">
        <v>709</v>
      </c>
      <c r="E203" s="197">
        <v>70.14</v>
      </c>
    </row>
    <row r="204" spans="2:5" ht="16.2" customHeight="1">
      <c r="B204" s="194" t="s">
        <v>100</v>
      </c>
      <c r="C204" s="194" t="s">
        <v>668</v>
      </c>
      <c r="D204" s="204" t="s">
        <v>711</v>
      </c>
      <c r="E204" s="197">
        <v>70.14</v>
      </c>
    </row>
    <row r="205" spans="2:5" ht="16.2" customHeight="1">
      <c r="B205" s="194" t="s">
        <v>105</v>
      </c>
      <c r="C205" s="194" t="s">
        <v>681</v>
      </c>
      <c r="D205" s="204" t="s">
        <v>703</v>
      </c>
      <c r="E205" s="197">
        <v>70.11</v>
      </c>
    </row>
    <row r="206" spans="2:5" ht="16.2" customHeight="1">
      <c r="B206" s="194" t="s">
        <v>99</v>
      </c>
      <c r="C206" s="194" t="s">
        <v>603</v>
      </c>
      <c r="D206" s="204" t="s">
        <v>712</v>
      </c>
      <c r="E206" s="197">
        <v>69.98</v>
      </c>
    </row>
    <row r="207" spans="2:5" ht="16.2" customHeight="1">
      <c r="B207" s="194" t="s">
        <v>99</v>
      </c>
      <c r="C207" s="194" t="s">
        <v>713</v>
      </c>
      <c r="D207" s="204" t="s">
        <v>714</v>
      </c>
      <c r="E207" s="197">
        <v>69.97</v>
      </c>
    </row>
    <row r="208" spans="2:5" ht="16.2" customHeight="1">
      <c r="B208" s="194" t="s">
        <v>100</v>
      </c>
      <c r="C208" s="194" t="s">
        <v>584</v>
      </c>
      <c r="D208" s="204" t="s">
        <v>715</v>
      </c>
      <c r="E208" s="197">
        <v>69.849999999999994</v>
      </c>
    </row>
    <row r="209" spans="2:5" ht="16.2" customHeight="1">
      <c r="B209" s="194" t="s">
        <v>100</v>
      </c>
      <c r="C209" s="194" t="s">
        <v>100</v>
      </c>
      <c r="D209" s="204" t="s">
        <v>404</v>
      </c>
      <c r="E209" s="197">
        <v>69.83</v>
      </c>
    </row>
    <row r="210" spans="2:5" ht="16.2" customHeight="1">
      <c r="B210" s="194" t="s">
        <v>100</v>
      </c>
      <c r="C210" s="194" t="s">
        <v>100</v>
      </c>
      <c r="D210" s="204" t="s">
        <v>716</v>
      </c>
      <c r="E210" s="197">
        <v>69.75</v>
      </c>
    </row>
    <row r="211" spans="2:5" ht="16.2" customHeight="1">
      <c r="B211" s="194" t="s">
        <v>100</v>
      </c>
      <c r="C211" s="194" t="s">
        <v>403</v>
      </c>
      <c r="D211" s="204" t="s">
        <v>717</v>
      </c>
      <c r="E211" s="197">
        <v>69.61</v>
      </c>
    </row>
    <row r="212" spans="2:5" ht="16.2" customHeight="1">
      <c r="B212" s="194" t="s">
        <v>100</v>
      </c>
      <c r="C212" s="194" t="s">
        <v>403</v>
      </c>
      <c r="D212" s="204" t="s">
        <v>626</v>
      </c>
      <c r="E212" s="197">
        <v>69.5</v>
      </c>
    </row>
    <row r="213" spans="2:5" ht="16.2" customHeight="1">
      <c r="B213" s="194" t="s">
        <v>99</v>
      </c>
      <c r="C213" s="194" t="s">
        <v>718</v>
      </c>
      <c r="D213" s="204" t="s">
        <v>719</v>
      </c>
      <c r="E213" s="197">
        <v>69.489999999999995</v>
      </c>
    </row>
    <row r="214" spans="2:5" ht="16.2" customHeight="1">
      <c r="B214" s="194" t="s">
        <v>99</v>
      </c>
      <c r="C214" s="194" t="s">
        <v>713</v>
      </c>
      <c r="D214" s="204" t="s">
        <v>720</v>
      </c>
      <c r="E214" s="197">
        <v>69.47</v>
      </c>
    </row>
    <row r="215" spans="2:5" ht="16.2" customHeight="1">
      <c r="B215" s="194" t="s">
        <v>99</v>
      </c>
      <c r="C215" s="194" t="s">
        <v>614</v>
      </c>
      <c r="D215" s="204" t="s">
        <v>566</v>
      </c>
      <c r="E215" s="197">
        <v>69.2</v>
      </c>
    </row>
    <row r="216" spans="2:5" ht="16.2" customHeight="1">
      <c r="B216" s="194" t="s">
        <v>99</v>
      </c>
      <c r="C216" s="194" t="s">
        <v>614</v>
      </c>
      <c r="D216" s="204" t="s">
        <v>721</v>
      </c>
      <c r="E216" s="197">
        <v>69.099999999999994</v>
      </c>
    </row>
    <row r="217" spans="2:5" ht="16.2" customHeight="1">
      <c r="B217" s="194" t="s">
        <v>104</v>
      </c>
      <c r="C217" s="194" t="s">
        <v>104</v>
      </c>
      <c r="D217" s="204" t="s">
        <v>104</v>
      </c>
      <c r="E217" s="197">
        <v>69.05</v>
      </c>
    </row>
    <row r="218" spans="2:5" ht="16.2" customHeight="1">
      <c r="B218" s="194" t="s">
        <v>100</v>
      </c>
      <c r="C218" s="194" t="s">
        <v>604</v>
      </c>
      <c r="D218" s="204" t="s">
        <v>554</v>
      </c>
      <c r="E218" s="197">
        <v>69.03</v>
      </c>
    </row>
    <row r="219" spans="2:5" ht="16.2" customHeight="1">
      <c r="B219" s="194" t="s">
        <v>101</v>
      </c>
      <c r="C219" s="194" t="s">
        <v>598</v>
      </c>
      <c r="D219" s="204" t="s">
        <v>722</v>
      </c>
      <c r="E219" s="197">
        <v>68.930000000000007</v>
      </c>
    </row>
    <row r="220" spans="2:5" ht="16.2" customHeight="1">
      <c r="B220" s="194" t="s">
        <v>104</v>
      </c>
      <c r="C220" s="194" t="s">
        <v>723</v>
      </c>
      <c r="D220" s="204" t="s">
        <v>724</v>
      </c>
      <c r="E220" s="197">
        <v>68.84</v>
      </c>
    </row>
    <row r="221" spans="2:5" ht="16.2" customHeight="1">
      <c r="B221" s="194" t="s">
        <v>99</v>
      </c>
      <c r="C221" s="194" t="s">
        <v>632</v>
      </c>
      <c r="D221" s="204" t="s">
        <v>725</v>
      </c>
      <c r="E221" s="197">
        <v>68.790000000000006</v>
      </c>
    </row>
    <row r="222" spans="2:5" ht="16.2" customHeight="1">
      <c r="B222" s="194" t="s">
        <v>100</v>
      </c>
      <c r="C222" s="194" t="s">
        <v>100</v>
      </c>
      <c r="D222" s="204" t="s">
        <v>582</v>
      </c>
      <c r="E222" s="197">
        <v>68.650000000000006</v>
      </c>
    </row>
    <row r="223" spans="2:5" ht="16.2" customHeight="1">
      <c r="B223" s="194" t="s">
        <v>103</v>
      </c>
      <c r="C223" s="194" t="s">
        <v>648</v>
      </c>
      <c r="D223" s="204" t="s">
        <v>726</v>
      </c>
      <c r="E223" s="197">
        <v>68.63</v>
      </c>
    </row>
    <row r="224" spans="2:5" ht="16.2" customHeight="1">
      <c r="B224" s="194" t="s">
        <v>104</v>
      </c>
      <c r="C224" s="194" t="s">
        <v>104</v>
      </c>
      <c r="D224" s="204" t="s">
        <v>727</v>
      </c>
      <c r="E224" s="197">
        <v>68.58</v>
      </c>
    </row>
    <row r="225" spans="2:5" ht="16.2" customHeight="1">
      <c r="B225" s="194" t="s">
        <v>100</v>
      </c>
      <c r="C225" s="194" t="s">
        <v>664</v>
      </c>
      <c r="D225" s="204" t="s">
        <v>728</v>
      </c>
      <c r="E225" s="197">
        <v>68.459999999999994</v>
      </c>
    </row>
    <row r="226" spans="2:5" ht="16.2" customHeight="1">
      <c r="B226" s="194" t="s">
        <v>101</v>
      </c>
      <c r="C226" s="194" t="s">
        <v>590</v>
      </c>
      <c r="D226" s="204" t="s">
        <v>729</v>
      </c>
      <c r="E226" s="197">
        <v>68.3</v>
      </c>
    </row>
    <row r="227" spans="2:5" ht="16.2" customHeight="1">
      <c r="B227" s="194" t="s">
        <v>100</v>
      </c>
      <c r="C227" s="194" t="s">
        <v>403</v>
      </c>
      <c r="D227" s="204" t="s">
        <v>730</v>
      </c>
      <c r="E227" s="197">
        <v>68.28</v>
      </c>
    </row>
    <row r="228" spans="2:5" ht="16.2" customHeight="1">
      <c r="B228" s="194" t="s">
        <v>99</v>
      </c>
      <c r="C228" s="194" t="s">
        <v>633</v>
      </c>
      <c r="D228" s="204" t="s">
        <v>731</v>
      </c>
      <c r="E228" s="197">
        <v>68.23</v>
      </c>
    </row>
    <row r="229" spans="2:5" ht="16.2" customHeight="1">
      <c r="B229" s="194" t="s">
        <v>100</v>
      </c>
      <c r="C229" s="194" t="s">
        <v>403</v>
      </c>
      <c r="D229" s="204" t="s">
        <v>732</v>
      </c>
      <c r="E229" s="197">
        <v>68.23</v>
      </c>
    </row>
    <row r="230" spans="2:5" ht="16.2" customHeight="1">
      <c r="B230" s="194" t="s">
        <v>99</v>
      </c>
      <c r="C230" s="194" t="s">
        <v>582</v>
      </c>
      <c r="D230" s="204" t="s">
        <v>733</v>
      </c>
      <c r="E230" s="197">
        <v>68.17</v>
      </c>
    </row>
    <row r="231" spans="2:5" ht="16.2" customHeight="1">
      <c r="B231" s="194" t="s">
        <v>101</v>
      </c>
      <c r="C231" s="194" t="s">
        <v>101</v>
      </c>
      <c r="D231" s="204" t="s">
        <v>734</v>
      </c>
      <c r="E231" s="197">
        <v>68.12</v>
      </c>
    </row>
    <row r="232" spans="2:5" ht="16.2" customHeight="1">
      <c r="B232" s="194" t="s">
        <v>104</v>
      </c>
      <c r="C232" s="194" t="s">
        <v>701</v>
      </c>
      <c r="D232" s="204" t="s">
        <v>560</v>
      </c>
      <c r="E232" s="197">
        <v>68.040000000000006</v>
      </c>
    </row>
    <row r="233" spans="2:5" ht="16.2" customHeight="1">
      <c r="B233" s="194" t="s">
        <v>101</v>
      </c>
      <c r="C233" s="194" t="s">
        <v>590</v>
      </c>
      <c r="D233" s="204" t="s">
        <v>735</v>
      </c>
      <c r="E233" s="197">
        <v>67.75</v>
      </c>
    </row>
    <row r="234" spans="2:5" ht="16.2" customHeight="1">
      <c r="B234" s="194" t="s">
        <v>100</v>
      </c>
      <c r="C234" s="194" t="s">
        <v>100</v>
      </c>
      <c r="D234" s="204" t="s">
        <v>556</v>
      </c>
      <c r="E234" s="197">
        <v>67.69</v>
      </c>
    </row>
    <row r="235" spans="2:5" ht="16.2" customHeight="1">
      <c r="B235" s="194" t="s">
        <v>101</v>
      </c>
      <c r="C235" s="194" t="s">
        <v>599</v>
      </c>
      <c r="D235" s="204" t="s">
        <v>560</v>
      </c>
      <c r="E235" s="197">
        <v>67.540000000000006</v>
      </c>
    </row>
    <row r="236" spans="2:5" ht="16.2" customHeight="1">
      <c r="B236" s="194" t="s">
        <v>103</v>
      </c>
      <c r="C236" s="194" t="s">
        <v>736</v>
      </c>
      <c r="D236" s="204" t="s">
        <v>736</v>
      </c>
      <c r="E236" s="197">
        <v>67.5</v>
      </c>
    </row>
    <row r="237" spans="2:5" ht="16.2" customHeight="1">
      <c r="B237" s="194" t="s">
        <v>103</v>
      </c>
      <c r="C237" s="194" t="s">
        <v>674</v>
      </c>
      <c r="D237" s="204" t="s">
        <v>737</v>
      </c>
      <c r="E237" s="197">
        <v>67.44</v>
      </c>
    </row>
    <row r="238" spans="2:5" ht="16.2" customHeight="1">
      <c r="B238" s="194" t="s">
        <v>99</v>
      </c>
      <c r="C238" s="194" t="s">
        <v>592</v>
      </c>
      <c r="D238" s="204" t="s">
        <v>738</v>
      </c>
      <c r="E238" s="197">
        <v>67.41</v>
      </c>
    </row>
    <row r="239" spans="2:5" ht="16.2" customHeight="1">
      <c r="B239" s="194" t="s">
        <v>100</v>
      </c>
      <c r="C239" s="194" t="s">
        <v>403</v>
      </c>
      <c r="D239" s="204" t="s">
        <v>99</v>
      </c>
      <c r="E239" s="197">
        <v>67.25</v>
      </c>
    </row>
    <row r="240" spans="2:5" ht="16.2" customHeight="1">
      <c r="B240" s="194" t="s">
        <v>100</v>
      </c>
      <c r="C240" s="194" t="s">
        <v>557</v>
      </c>
      <c r="D240" s="204" t="s">
        <v>612</v>
      </c>
      <c r="E240" s="197">
        <v>67.17</v>
      </c>
    </row>
    <row r="241" spans="2:5" ht="16.2" customHeight="1">
      <c r="B241" s="194" t="s">
        <v>100</v>
      </c>
      <c r="C241" s="194" t="s">
        <v>578</v>
      </c>
      <c r="D241" s="204" t="s">
        <v>630</v>
      </c>
      <c r="E241" s="197">
        <v>67.16</v>
      </c>
    </row>
    <row r="242" spans="2:5" ht="16.2" customHeight="1">
      <c r="B242" s="194" t="s">
        <v>99</v>
      </c>
      <c r="C242" s="194" t="s">
        <v>582</v>
      </c>
      <c r="D242" s="204" t="s">
        <v>739</v>
      </c>
      <c r="E242" s="197">
        <v>67.09</v>
      </c>
    </row>
    <row r="243" spans="2:5" ht="16.2" customHeight="1">
      <c r="B243" s="194" t="s">
        <v>101</v>
      </c>
      <c r="C243" s="194" t="s">
        <v>598</v>
      </c>
      <c r="D243" s="204" t="s">
        <v>612</v>
      </c>
      <c r="E243" s="197">
        <v>67.08</v>
      </c>
    </row>
    <row r="244" spans="2:5" ht="16.2" customHeight="1">
      <c r="B244" s="194" t="s">
        <v>100</v>
      </c>
      <c r="C244" s="194" t="s">
        <v>100</v>
      </c>
      <c r="D244" s="204" t="s">
        <v>560</v>
      </c>
      <c r="E244" s="197">
        <v>67.06</v>
      </c>
    </row>
    <row r="245" spans="2:5" ht="16.2" customHeight="1">
      <c r="B245" s="194" t="s">
        <v>103</v>
      </c>
      <c r="C245" s="194" t="s">
        <v>740</v>
      </c>
      <c r="D245" s="204" t="s">
        <v>741</v>
      </c>
      <c r="E245" s="197">
        <v>67.040000000000006</v>
      </c>
    </row>
    <row r="246" spans="2:5" ht="16.2" customHeight="1">
      <c r="B246" s="194" t="s">
        <v>100</v>
      </c>
      <c r="C246" s="194" t="s">
        <v>602</v>
      </c>
      <c r="D246" s="204" t="s">
        <v>742</v>
      </c>
      <c r="E246" s="197">
        <v>66.98</v>
      </c>
    </row>
    <row r="247" spans="2:5" ht="16.2" customHeight="1">
      <c r="B247" s="194" t="s">
        <v>99</v>
      </c>
      <c r="C247" s="194" t="s">
        <v>743</v>
      </c>
      <c r="D247" s="204" t="s">
        <v>744</v>
      </c>
      <c r="E247" s="197">
        <v>66.84</v>
      </c>
    </row>
    <row r="248" spans="2:5" ht="16.2" customHeight="1">
      <c r="B248" s="194" t="s">
        <v>100</v>
      </c>
      <c r="C248" s="194" t="s">
        <v>664</v>
      </c>
      <c r="D248" s="204" t="s">
        <v>745</v>
      </c>
      <c r="E248" s="197">
        <v>66.77</v>
      </c>
    </row>
    <row r="249" spans="2:5" ht="16.2" customHeight="1">
      <c r="B249" s="194" t="s">
        <v>100</v>
      </c>
      <c r="C249" s="194" t="s">
        <v>657</v>
      </c>
      <c r="D249" s="204" t="s">
        <v>746</v>
      </c>
      <c r="E249" s="197">
        <v>66.66</v>
      </c>
    </row>
    <row r="250" spans="2:5" ht="16.2" customHeight="1">
      <c r="B250" s="194" t="s">
        <v>103</v>
      </c>
      <c r="C250" s="194" t="s">
        <v>736</v>
      </c>
      <c r="D250" s="204" t="s">
        <v>747</v>
      </c>
      <c r="E250" s="197">
        <v>66.540000000000006</v>
      </c>
    </row>
    <row r="251" spans="2:5" ht="16.2" customHeight="1">
      <c r="B251" s="194" t="s">
        <v>104</v>
      </c>
      <c r="C251" s="194" t="s">
        <v>748</v>
      </c>
      <c r="D251" s="204" t="s">
        <v>749</v>
      </c>
      <c r="E251" s="197">
        <v>66.53</v>
      </c>
    </row>
    <row r="252" spans="2:5" ht="16.2" customHeight="1">
      <c r="B252" s="194" t="s">
        <v>105</v>
      </c>
      <c r="C252" s="194" t="s">
        <v>105</v>
      </c>
      <c r="D252" s="204" t="s">
        <v>105</v>
      </c>
      <c r="E252" s="197">
        <v>66.52</v>
      </c>
    </row>
    <row r="253" spans="2:5" ht="16.2" customHeight="1">
      <c r="B253" s="194" t="s">
        <v>100</v>
      </c>
      <c r="C253" s="194" t="s">
        <v>403</v>
      </c>
      <c r="D253" s="204" t="s">
        <v>595</v>
      </c>
      <c r="E253" s="197">
        <v>66.459999999999994</v>
      </c>
    </row>
    <row r="254" spans="2:5" ht="16.2" customHeight="1">
      <c r="B254" s="194" t="s">
        <v>104</v>
      </c>
      <c r="C254" s="194" t="s">
        <v>104</v>
      </c>
      <c r="D254" s="204" t="s">
        <v>750</v>
      </c>
      <c r="E254" s="197">
        <v>66.41</v>
      </c>
    </row>
    <row r="255" spans="2:5" ht="16.2" customHeight="1">
      <c r="B255" s="194" t="s">
        <v>99</v>
      </c>
      <c r="C255" s="194" t="s">
        <v>582</v>
      </c>
      <c r="D255" s="204" t="s">
        <v>751</v>
      </c>
      <c r="E255" s="197">
        <v>66.38</v>
      </c>
    </row>
    <row r="256" spans="2:5" ht="16.2" customHeight="1">
      <c r="B256" s="194" t="s">
        <v>99</v>
      </c>
      <c r="C256" s="194" t="s">
        <v>633</v>
      </c>
      <c r="D256" s="204" t="s">
        <v>752</v>
      </c>
      <c r="E256" s="197">
        <v>66.05</v>
      </c>
    </row>
    <row r="257" spans="2:5" ht="16.2" customHeight="1">
      <c r="B257" s="194" t="s">
        <v>100</v>
      </c>
      <c r="C257" s="194" t="s">
        <v>709</v>
      </c>
      <c r="D257" s="204" t="s">
        <v>753</v>
      </c>
      <c r="E257" s="197">
        <v>66.040000000000006</v>
      </c>
    </row>
    <row r="258" spans="2:5" ht="16.2" customHeight="1">
      <c r="B258" s="194" t="s">
        <v>99</v>
      </c>
      <c r="C258" s="194" t="s">
        <v>632</v>
      </c>
      <c r="D258" s="204" t="s">
        <v>754</v>
      </c>
      <c r="E258" s="197">
        <v>65.92</v>
      </c>
    </row>
    <row r="259" spans="2:5" ht="16.2" customHeight="1">
      <c r="B259" s="194" t="s">
        <v>104</v>
      </c>
      <c r="C259" s="194" t="s">
        <v>104</v>
      </c>
      <c r="D259" s="204" t="s">
        <v>755</v>
      </c>
      <c r="E259" s="197">
        <v>65.900000000000006</v>
      </c>
    </row>
    <row r="260" spans="2:5" ht="16.2" customHeight="1">
      <c r="B260" s="194" t="s">
        <v>100</v>
      </c>
      <c r="C260" s="194" t="s">
        <v>555</v>
      </c>
      <c r="D260" s="204" t="s">
        <v>560</v>
      </c>
      <c r="E260" s="197">
        <v>65.78</v>
      </c>
    </row>
    <row r="261" spans="2:5" ht="16.2" customHeight="1">
      <c r="B261" s="194" t="s">
        <v>99</v>
      </c>
      <c r="C261" s="194" t="s">
        <v>99</v>
      </c>
      <c r="D261" s="204" t="s">
        <v>756</v>
      </c>
      <c r="E261" s="197">
        <v>65.77</v>
      </c>
    </row>
    <row r="262" spans="2:5" ht="16.2" customHeight="1">
      <c r="B262" s="194" t="s">
        <v>99</v>
      </c>
      <c r="C262" s="194" t="s">
        <v>757</v>
      </c>
      <c r="D262" s="204" t="s">
        <v>575</v>
      </c>
      <c r="E262" s="197">
        <v>65.62</v>
      </c>
    </row>
    <row r="263" spans="2:5" ht="16.2" customHeight="1">
      <c r="B263" s="194" t="s">
        <v>99</v>
      </c>
      <c r="C263" s="194" t="s">
        <v>580</v>
      </c>
      <c r="D263" s="204" t="s">
        <v>758</v>
      </c>
      <c r="E263" s="197">
        <v>65.56</v>
      </c>
    </row>
    <row r="264" spans="2:5" ht="16.2" customHeight="1">
      <c r="B264" s="194" t="s">
        <v>99</v>
      </c>
      <c r="C264" s="194" t="s">
        <v>99</v>
      </c>
      <c r="D264" s="204" t="s">
        <v>570</v>
      </c>
      <c r="E264" s="197">
        <v>65.510000000000005</v>
      </c>
    </row>
    <row r="265" spans="2:5" ht="16.2" customHeight="1">
      <c r="B265" s="194" t="s">
        <v>99</v>
      </c>
      <c r="C265" s="194" t="s">
        <v>621</v>
      </c>
      <c r="D265" s="204" t="s">
        <v>759</v>
      </c>
      <c r="E265" s="197">
        <v>65.45</v>
      </c>
    </row>
    <row r="266" spans="2:5" ht="16.2" customHeight="1">
      <c r="B266" s="194" t="s">
        <v>100</v>
      </c>
      <c r="C266" s="194" t="s">
        <v>604</v>
      </c>
      <c r="D266" s="204" t="s">
        <v>560</v>
      </c>
      <c r="E266" s="197">
        <v>65.45</v>
      </c>
    </row>
    <row r="267" spans="2:5" ht="16.2" customHeight="1">
      <c r="B267" s="194" t="s">
        <v>99</v>
      </c>
      <c r="C267" s="194" t="s">
        <v>617</v>
      </c>
      <c r="D267" s="204" t="s">
        <v>575</v>
      </c>
      <c r="E267" s="197">
        <v>65.39</v>
      </c>
    </row>
    <row r="268" spans="2:5" ht="16.2" customHeight="1">
      <c r="B268" s="194" t="s">
        <v>101</v>
      </c>
      <c r="C268" s="194" t="s">
        <v>703</v>
      </c>
      <c r="D268" s="204" t="s">
        <v>760</v>
      </c>
      <c r="E268" s="197">
        <v>65.11</v>
      </c>
    </row>
    <row r="269" spans="2:5" ht="16.2" customHeight="1">
      <c r="B269" s="194" t="s">
        <v>100</v>
      </c>
      <c r="C269" s="194" t="s">
        <v>604</v>
      </c>
      <c r="D269" s="204" t="s">
        <v>579</v>
      </c>
      <c r="E269" s="197">
        <v>64.95</v>
      </c>
    </row>
    <row r="270" spans="2:5" ht="16.2" customHeight="1">
      <c r="B270" s="194" t="s">
        <v>99</v>
      </c>
      <c r="C270" s="194" t="s">
        <v>633</v>
      </c>
      <c r="D270" s="204" t="s">
        <v>761</v>
      </c>
      <c r="E270" s="197">
        <v>64.900000000000006</v>
      </c>
    </row>
    <row r="271" spans="2:5" ht="16.2" customHeight="1">
      <c r="B271" s="194" t="s">
        <v>103</v>
      </c>
      <c r="C271" s="194" t="s">
        <v>680</v>
      </c>
      <c r="D271" s="204" t="s">
        <v>762</v>
      </c>
      <c r="E271" s="197">
        <v>64.900000000000006</v>
      </c>
    </row>
    <row r="272" spans="2:5" ht="16.2" customHeight="1">
      <c r="B272" s="194" t="s">
        <v>99</v>
      </c>
      <c r="C272" s="194" t="s">
        <v>580</v>
      </c>
      <c r="D272" s="204" t="s">
        <v>763</v>
      </c>
      <c r="E272" s="197">
        <v>64.88</v>
      </c>
    </row>
    <row r="273" spans="2:5" ht="16.2" customHeight="1">
      <c r="B273" s="194" t="s">
        <v>104</v>
      </c>
      <c r="C273" s="194" t="s">
        <v>764</v>
      </c>
      <c r="D273" s="204" t="s">
        <v>764</v>
      </c>
      <c r="E273" s="197">
        <v>64.62</v>
      </c>
    </row>
    <row r="274" spans="2:5" ht="16.2" customHeight="1">
      <c r="B274" s="194" t="s">
        <v>100</v>
      </c>
      <c r="C274" s="194" t="s">
        <v>584</v>
      </c>
      <c r="D274" s="204" t="s">
        <v>765</v>
      </c>
      <c r="E274" s="197">
        <v>64.48</v>
      </c>
    </row>
    <row r="275" spans="2:5" ht="16.2" customHeight="1">
      <c r="B275" s="194" t="s">
        <v>100</v>
      </c>
      <c r="C275" s="194" t="s">
        <v>657</v>
      </c>
      <c r="D275" s="204" t="s">
        <v>766</v>
      </c>
      <c r="E275" s="197">
        <v>64.36</v>
      </c>
    </row>
    <row r="276" spans="2:5" ht="16.2" customHeight="1">
      <c r="B276" s="194" t="s">
        <v>104</v>
      </c>
      <c r="C276" s="194" t="s">
        <v>767</v>
      </c>
      <c r="D276" s="204" t="s">
        <v>768</v>
      </c>
      <c r="E276" s="197">
        <v>64.31</v>
      </c>
    </row>
    <row r="277" spans="2:5" ht="16.2" customHeight="1">
      <c r="B277" s="194" t="s">
        <v>100</v>
      </c>
      <c r="C277" s="194" t="s">
        <v>664</v>
      </c>
      <c r="D277" s="204" t="s">
        <v>769</v>
      </c>
      <c r="E277" s="197">
        <v>64.290000000000006</v>
      </c>
    </row>
    <row r="278" spans="2:5" ht="16.2" customHeight="1">
      <c r="B278" s="194" t="s">
        <v>100</v>
      </c>
      <c r="C278" s="194" t="s">
        <v>604</v>
      </c>
      <c r="D278" s="204" t="s">
        <v>770</v>
      </c>
      <c r="E278" s="197">
        <v>64.260000000000005</v>
      </c>
    </row>
    <row r="279" spans="2:5" ht="16.2" customHeight="1">
      <c r="B279" s="194" t="s">
        <v>103</v>
      </c>
      <c r="C279" s="194" t="s">
        <v>740</v>
      </c>
      <c r="D279" s="204" t="s">
        <v>740</v>
      </c>
      <c r="E279" s="197">
        <v>64.23</v>
      </c>
    </row>
    <row r="280" spans="2:5" ht="16.2" customHeight="1">
      <c r="B280" s="194" t="s">
        <v>100</v>
      </c>
      <c r="C280" s="194" t="s">
        <v>100</v>
      </c>
      <c r="D280" s="204" t="s">
        <v>569</v>
      </c>
      <c r="E280" s="197">
        <v>64.03</v>
      </c>
    </row>
    <row r="281" spans="2:5" ht="16.2" customHeight="1">
      <c r="B281" s="194" t="s">
        <v>104</v>
      </c>
      <c r="C281" s="194" t="s">
        <v>104</v>
      </c>
      <c r="D281" s="204" t="s">
        <v>771</v>
      </c>
      <c r="E281" s="197">
        <v>63.94</v>
      </c>
    </row>
    <row r="282" spans="2:5" ht="16.2" customHeight="1">
      <c r="B282" s="194" t="s">
        <v>103</v>
      </c>
      <c r="C282" s="194" t="s">
        <v>772</v>
      </c>
      <c r="D282" s="204" t="s">
        <v>773</v>
      </c>
      <c r="E282" s="197">
        <v>63.82</v>
      </c>
    </row>
    <row r="283" spans="2:5" ht="16.2" customHeight="1">
      <c r="B283" s="194" t="s">
        <v>99</v>
      </c>
      <c r="C283" s="194" t="s">
        <v>633</v>
      </c>
      <c r="D283" s="204" t="s">
        <v>774</v>
      </c>
      <c r="E283" s="197">
        <v>63.6</v>
      </c>
    </row>
    <row r="284" spans="2:5" ht="16.2" customHeight="1">
      <c r="B284" s="194" t="s">
        <v>100</v>
      </c>
      <c r="C284" s="194" t="s">
        <v>664</v>
      </c>
      <c r="D284" s="204" t="s">
        <v>775</v>
      </c>
      <c r="E284" s="197">
        <v>63.45</v>
      </c>
    </row>
    <row r="285" spans="2:5" ht="16.2" customHeight="1">
      <c r="B285" s="194" t="s">
        <v>101</v>
      </c>
      <c r="C285" s="194" t="s">
        <v>553</v>
      </c>
      <c r="D285" s="204" t="s">
        <v>776</v>
      </c>
      <c r="E285" s="197">
        <v>63.43</v>
      </c>
    </row>
    <row r="286" spans="2:5" ht="16.2" customHeight="1">
      <c r="B286" s="194" t="s">
        <v>103</v>
      </c>
      <c r="C286" s="194" t="s">
        <v>777</v>
      </c>
      <c r="D286" s="204" t="s">
        <v>777</v>
      </c>
      <c r="E286" s="197">
        <v>63.29</v>
      </c>
    </row>
    <row r="287" spans="2:5" ht="16.2" customHeight="1">
      <c r="B287" s="194" t="s">
        <v>103</v>
      </c>
      <c r="C287" s="194" t="s">
        <v>648</v>
      </c>
      <c r="D287" s="204" t="s">
        <v>542</v>
      </c>
      <c r="E287" s="197">
        <v>63.26</v>
      </c>
    </row>
    <row r="288" spans="2:5" ht="16.2" customHeight="1">
      <c r="B288" s="194" t="s">
        <v>103</v>
      </c>
      <c r="C288" s="194" t="s">
        <v>740</v>
      </c>
      <c r="D288" s="204" t="s">
        <v>778</v>
      </c>
      <c r="E288" s="197">
        <v>63.15</v>
      </c>
    </row>
    <row r="289" spans="2:5" ht="16.2" customHeight="1">
      <c r="B289" s="194" t="s">
        <v>100</v>
      </c>
      <c r="C289" s="194" t="s">
        <v>604</v>
      </c>
      <c r="D289" s="204" t="s">
        <v>612</v>
      </c>
      <c r="E289" s="197">
        <v>63.13</v>
      </c>
    </row>
    <row r="290" spans="2:5" ht="16.2" customHeight="1">
      <c r="B290" s="194" t="s">
        <v>100</v>
      </c>
      <c r="C290" s="194" t="s">
        <v>100</v>
      </c>
      <c r="D290" s="204" t="s">
        <v>779</v>
      </c>
      <c r="E290" s="197">
        <v>63.11</v>
      </c>
    </row>
    <row r="291" spans="2:5" ht="16.2" customHeight="1">
      <c r="B291" s="194" t="s">
        <v>99</v>
      </c>
      <c r="C291" s="194" t="s">
        <v>632</v>
      </c>
      <c r="D291" s="204" t="s">
        <v>556</v>
      </c>
      <c r="E291" s="197">
        <v>63.1</v>
      </c>
    </row>
    <row r="292" spans="2:5" ht="16.2" customHeight="1">
      <c r="B292" s="194" t="s">
        <v>103</v>
      </c>
      <c r="C292" s="194" t="s">
        <v>777</v>
      </c>
      <c r="D292" s="204" t="s">
        <v>780</v>
      </c>
      <c r="E292" s="197">
        <v>63.06</v>
      </c>
    </row>
    <row r="293" spans="2:5" ht="16.2" customHeight="1">
      <c r="B293" s="194" t="s">
        <v>103</v>
      </c>
      <c r="C293" s="194" t="s">
        <v>687</v>
      </c>
      <c r="D293" s="204" t="s">
        <v>781</v>
      </c>
      <c r="E293" s="197">
        <v>62.85</v>
      </c>
    </row>
    <row r="294" spans="2:5" ht="16.2" customHeight="1">
      <c r="B294" s="194" t="s">
        <v>99</v>
      </c>
      <c r="C294" s="194" t="s">
        <v>621</v>
      </c>
      <c r="D294" s="204" t="s">
        <v>782</v>
      </c>
      <c r="E294" s="197">
        <v>62.79</v>
      </c>
    </row>
    <row r="295" spans="2:5" ht="16.2" customHeight="1">
      <c r="B295" s="194" t="s">
        <v>99</v>
      </c>
      <c r="C295" s="194" t="s">
        <v>713</v>
      </c>
      <c r="D295" s="204" t="s">
        <v>783</v>
      </c>
      <c r="E295" s="197">
        <v>62.79</v>
      </c>
    </row>
    <row r="296" spans="2:5" ht="16.2" customHeight="1">
      <c r="B296" s="194" t="s">
        <v>104</v>
      </c>
      <c r="C296" s="194" t="s">
        <v>618</v>
      </c>
      <c r="D296" s="204" t="s">
        <v>416</v>
      </c>
      <c r="E296" s="197">
        <v>62.79</v>
      </c>
    </row>
    <row r="297" spans="2:5" ht="16.2" customHeight="1">
      <c r="B297" s="194" t="s">
        <v>100</v>
      </c>
      <c r="C297" s="194" t="s">
        <v>578</v>
      </c>
      <c r="D297" s="204" t="s">
        <v>610</v>
      </c>
      <c r="E297" s="197">
        <v>62.38</v>
      </c>
    </row>
    <row r="298" spans="2:5" ht="16.2" customHeight="1">
      <c r="B298" s="194" t="s">
        <v>99</v>
      </c>
      <c r="C298" s="194" t="s">
        <v>580</v>
      </c>
      <c r="D298" s="204" t="s">
        <v>784</v>
      </c>
      <c r="E298" s="197">
        <v>62.33</v>
      </c>
    </row>
    <row r="299" spans="2:5" ht="16.2" customHeight="1">
      <c r="B299" s="194" t="s">
        <v>100</v>
      </c>
      <c r="C299" s="194" t="s">
        <v>557</v>
      </c>
      <c r="D299" s="204" t="s">
        <v>785</v>
      </c>
      <c r="E299" s="197">
        <v>62.12</v>
      </c>
    </row>
    <row r="300" spans="2:5" ht="16.2" customHeight="1">
      <c r="B300" s="194" t="s">
        <v>101</v>
      </c>
      <c r="C300" s="194" t="s">
        <v>703</v>
      </c>
      <c r="D300" s="204" t="s">
        <v>786</v>
      </c>
      <c r="E300" s="197">
        <v>61.94</v>
      </c>
    </row>
    <row r="301" spans="2:5" ht="16.2" customHeight="1">
      <c r="B301" s="194" t="s">
        <v>99</v>
      </c>
      <c r="C301" s="194" t="s">
        <v>582</v>
      </c>
      <c r="D301" s="204" t="s">
        <v>787</v>
      </c>
      <c r="E301" s="197">
        <v>61.89</v>
      </c>
    </row>
    <row r="302" spans="2:5" ht="16.2" customHeight="1">
      <c r="B302" s="194" t="s">
        <v>100</v>
      </c>
      <c r="C302" s="194" t="s">
        <v>709</v>
      </c>
      <c r="D302" s="204" t="s">
        <v>788</v>
      </c>
      <c r="E302" s="197">
        <v>61.87</v>
      </c>
    </row>
    <row r="303" spans="2:5" ht="16.2" customHeight="1">
      <c r="B303" s="194" t="s">
        <v>105</v>
      </c>
      <c r="C303" s="194" t="s">
        <v>789</v>
      </c>
      <c r="D303" s="204" t="s">
        <v>789</v>
      </c>
      <c r="E303" s="197">
        <v>61.67</v>
      </c>
    </row>
    <row r="304" spans="2:5" ht="16.2" customHeight="1">
      <c r="B304" s="194" t="s">
        <v>104</v>
      </c>
      <c r="C304" s="194" t="s">
        <v>767</v>
      </c>
      <c r="D304" s="204" t="s">
        <v>790</v>
      </c>
      <c r="E304" s="197">
        <v>61.55</v>
      </c>
    </row>
    <row r="305" spans="2:5" ht="16.2" customHeight="1">
      <c r="B305" s="194" t="s">
        <v>104</v>
      </c>
      <c r="C305" s="194" t="s">
        <v>618</v>
      </c>
      <c r="D305" s="204" t="s">
        <v>556</v>
      </c>
      <c r="E305" s="197">
        <v>61.36</v>
      </c>
    </row>
    <row r="306" spans="2:5" ht="16.2" customHeight="1">
      <c r="B306" s="194" t="s">
        <v>99</v>
      </c>
      <c r="C306" s="194" t="s">
        <v>632</v>
      </c>
      <c r="D306" s="204" t="s">
        <v>791</v>
      </c>
      <c r="E306" s="197">
        <v>61.3</v>
      </c>
    </row>
    <row r="307" spans="2:5" ht="16.2" customHeight="1">
      <c r="B307" s="194" t="s">
        <v>100</v>
      </c>
      <c r="C307" s="194" t="s">
        <v>664</v>
      </c>
      <c r="D307" s="204" t="s">
        <v>792</v>
      </c>
      <c r="E307" s="197">
        <v>61.09</v>
      </c>
    </row>
    <row r="308" spans="2:5" ht="16.2" customHeight="1">
      <c r="B308" s="194" t="s">
        <v>100</v>
      </c>
      <c r="C308" s="194" t="s">
        <v>664</v>
      </c>
      <c r="D308" s="204" t="s">
        <v>773</v>
      </c>
      <c r="E308" s="197">
        <v>60.72</v>
      </c>
    </row>
    <row r="309" spans="2:5" ht="16.2" customHeight="1">
      <c r="B309" s="194" t="s">
        <v>99</v>
      </c>
      <c r="C309" s="194" t="s">
        <v>718</v>
      </c>
      <c r="D309" s="204" t="s">
        <v>793</v>
      </c>
      <c r="E309" s="197">
        <v>60.7</v>
      </c>
    </row>
    <row r="310" spans="2:5" ht="16.2" customHeight="1">
      <c r="B310" s="194" t="s">
        <v>103</v>
      </c>
      <c r="C310" s="194" t="s">
        <v>674</v>
      </c>
      <c r="D310" s="204" t="s">
        <v>794</v>
      </c>
      <c r="E310" s="197">
        <v>60.63</v>
      </c>
    </row>
    <row r="311" spans="2:5" ht="16.2" customHeight="1">
      <c r="B311" s="194" t="s">
        <v>103</v>
      </c>
      <c r="C311" s="194" t="s">
        <v>680</v>
      </c>
      <c r="D311" s="204" t="s">
        <v>627</v>
      </c>
      <c r="E311" s="197">
        <v>60.48</v>
      </c>
    </row>
    <row r="312" spans="2:5" ht="16.2" customHeight="1">
      <c r="B312" s="194" t="s">
        <v>100</v>
      </c>
      <c r="C312" s="194" t="s">
        <v>664</v>
      </c>
      <c r="D312" s="204" t="s">
        <v>795</v>
      </c>
      <c r="E312" s="197">
        <v>60.12</v>
      </c>
    </row>
    <row r="313" spans="2:5" ht="16.2" customHeight="1">
      <c r="B313" s="194" t="s">
        <v>100</v>
      </c>
      <c r="C313" s="194" t="s">
        <v>555</v>
      </c>
      <c r="D313" s="204" t="s">
        <v>796</v>
      </c>
      <c r="E313" s="197">
        <v>60.08</v>
      </c>
    </row>
    <row r="314" spans="2:5" ht="16.2" customHeight="1">
      <c r="B314" s="194" t="s">
        <v>105</v>
      </c>
      <c r="C314" s="194" t="s">
        <v>797</v>
      </c>
      <c r="D314" s="204" t="s">
        <v>561</v>
      </c>
      <c r="E314" s="197">
        <v>59.98</v>
      </c>
    </row>
    <row r="315" spans="2:5" ht="16.2" customHeight="1">
      <c r="B315" s="194" t="s">
        <v>99</v>
      </c>
      <c r="C315" s="194" t="s">
        <v>757</v>
      </c>
      <c r="D315" s="204" t="s">
        <v>588</v>
      </c>
      <c r="E315" s="197">
        <v>59.82</v>
      </c>
    </row>
    <row r="316" spans="2:5" ht="16.2" customHeight="1">
      <c r="B316" s="194" t="s">
        <v>103</v>
      </c>
      <c r="C316" s="194" t="s">
        <v>674</v>
      </c>
      <c r="D316" s="204" t="s">
        <v>798</v>
      </c>
      <c r="E316" s="197">
        <v>59.76</v>
      </c>
    </row>
    <row r="317" spans="2:5" ht="16.2" customHeight="1">
      <c r="B317" s="194" t="s">
        <v>100</v>
      </c>
      <c r="C317" s="194" t="s">
        <v>604</v>
      </c>
      <c r="D317" s="204" t="s">
        <v>799</v>
      </c>
      <c r="E317" s="197">
        <v>59.48</v>
      </c>
    </row>
    <row r="318" spans="2:5" ht="16.2" customHeight="1">
      <c r="B318" s="194" t="s">
        <v>100</v>
      </c>
      <c r="C318" s="194" t="s">
        <v>604</v>
      </c>
      <c r="D318" s="204" t="s">
        <v>800</v>
      </c>
      <c r="E318" s="197">
        <v>59.4</v>
      </c>
    </row>
    <row r="319" spans="2:5" ht="16.2" customHeight="1">
      <c r="B319" s="194" t="s">
        <v>103</v>
      </c>
      <c r="C319" s="194" t="s">
        <v>772</v>
      </c>
      <c r="D319" s="204" t="s">
        <v>772</v>
      </c>
      <c r="E319" s="197">
        <v>59.18</v>
      </c>
    </row>
    <row r="320" spans="2:5" ht="16.2" customHeight="1">
      <c r="B320" s="194" t="s">
        <v>104</v>
      </c>
      <c r="C320" s="194" t="s">
        <v>618</v>
      </c>
      <c r="D320" s="204" t="s">
        <v>626</v>
      </c>
      <c r="E320" s="197">
        <v>59.18</v>
      </c>
    </row>
    <row r="321" spans="2:5" ht="16.2" customHeight="1">
      <c r="B321" s="194" t="s">
        <v>105</v>
      </c>
      <c r="C321" s="194" t="s">
        <v>789</v>
      </c>
      <c r="D321" s="204" t="s">
        <v>801</v>
      </c>
      <c r="E321" s="197">
        <v>58.67</v>
      </c>
    </row>
    <row r="322" spans="2:5" ht="16.2" customHeight="1">
      <c r="B322" s="194" t="s">
        <v>100</v>
      </c>
      <c r="C322" s="194" t="s">
        <v>802</v>
      </c>
      <c r="D322" s="204" t="s">
        <v>802</v>
      </c>
      <c r="E322" s="197">
        <v>58.07</v>
      </c>
    </row>
    <row r="323" spans="2:5" ht="16.2" customHeight="1">
      <c r="B323" s="194" t="s">
        <v>104</v>
      </c>
      <c r="C323" s="194" t="s">
        <v>618</v>
      </c>
      <c r="D323" s="204" t="s">
        <v>803</v>
      </c>
      <c r="E323" s="197">
        <v>57.87</v>
      </c>
    </row>
    <row r="324" spans="2:5" ht="16.2" customHeight="1">
      <c r="B324" s="194" t="s">
        <v>101</v>
      </c>
      <c r="C324" s="194" t="s">
        <v>598</v>
      </c>
      <c r="D324" s="204" t="s">
        <v>804</v>
      </c>
      <c r="E324" s="197">
        <v>57.67</v>
      </c>
    </row>
    <row r="325" spans="2:5" ht="16.2" customHeight="1">
      <c r="B325" s="194" t="s">
        <v>103</v>
      </c>
      <c r="C325" s="194" t="s">
        <v>736</v>
      </c>
      <c r="D325" s="204" t="s">
        <v>805</v>
      </c>
      <c r="E325" s="197">
        <v>57.65</v>
      </c>
    </row>
    <row r="326" spans="2:5" ht="16.2" customHeight="1">
      <c r="B326" s="194" t="s">
        <v>105</v>
      </c>
      <c r="C326" s="194" t="s">
        <v>681</v>
      </c>
      <c r="D326" s="204" t="s">
        <v>806</v>
      </c>
      <c r="E326" s="197">
        <v>57.51</v>
      </c>
    </row>
    <row r="327" spans="2:5" ht="16.2" customHeight="1">
      <c r="B327" s="194" t="s">
        <v>101</v>
      </c>
      <c r="C327" s="194" t="s">
        <v>703</v>
      </c>
      <c r="D327" s="204" t="s">
        <v>807</v>
      </c>
      <c r="E327" s="197">
        <v>57.21</v>
      </c>
    </row>
    <row r="328" spans="2:5" ht="16.2" customHeight="1">
      <c r="B328" s="194" t="s">
        <v>99</v>
      </c>
      <c r="C328" s="194" t="s">
        <v>713</v>
      </c>
      <c r="D328" s="204" t="s">
        <v>808</v>
      </c>
      <c r="E328" s="197">
        <v>57.19</v>
      </c>
    </row>
    <row r="329" spans="2:5" ht="16.2" customHeight="1">
      <c r="B329" s="194" t="s">
        <v>99</v>
      </c>
      <c r="C329" s="194" t="s">
        <v>713</v>
      </c>
      <c r="D329" s="204" t="s">
        <v>809</v>
      </c>
      <c r="E329" s="197">
        <v>57.06</v>
      </c>
    </row>
    <row r="330" spans="2:5" ht="16.2" customHeight="1">
      <c r="B330" s="194" t="s">
        <v>103</v>
      </c>
      <c r="C330" s="194" t="s">
        <v>687</v>
      </c>
      <c r="D330" s="204" t="s">
        <v>810</v>
      </c>
      <c r="E330" s="197">
        <v>56.88</v>
      </c>
    </row>
    <row r="331" spans="2:5" ht="16.2" customHeight="1">
      <c r="B331" s="194" t="s">
        <v>101</v>
      </c>
      <c r="C331" s="194" t="s">
        <v>698</v>
      </c>
      <c r="D331" s="204" t="s">
        <v>811</v>
      </c>
      <c r="E331" s="197">
        <v>56.79</v>
      </c>
    </row>
    <row r="332" spans="2:5" ht="16.2" customHeight="1">
      <c r="B332" s="194" t="s">
        <v>104</v>
      </c>
      <c r="C332" s="194" t="s">
        <v>104</v>
      </c>
      <c r="D332" s="204" t="s">
        <v>812</v>
      </c>
      <c r="E332" s="197">
        <v>56.69</v>
      </c>
    </row>
    <row r="333" spans="2:5" ht="16.2" customHeight="1">
      <c r="B333" s="194" t="s">
        <v>101</v>
      </c>
      <c r="C333" s="194" t="s">
        <v>698</v>
      </c>
      <c r="D333" s="204" t="s">
        <v>813</v>
      </c>
      <c r="E333" s="197">
        <v>56.49</v>
      </c>
    </row>
    <row r="334" spans="2:5" ht="16.2" customHeight="1">
      <c r="B334" s="194" t="s">
        <v>103</v>
      </c>
      <c r="C334" s="194" t="s">
        <v>674</v>
      </c>
      <c r="D334" s="204" t="s">
        <v>814</v>
      </c>
      <c r="E334" s="197">
        <v>56.34</v>
      </c>
    </row>
    <row r="335" spans="2:5" ht="16.2" customHeight="1">
      <c r="B335" s="194" t="s">
        <v>99</v>
      </c>
      <c r="C335" s="194" t="s">
        <v>603</v>
      </c>
      <c r="D335" s="204" t="s">
        <v>815</v>
      </c>
      <c r="E335" s="197">
        <v>56.29</v>
      </c>
    </row>
    <row r="336" spans="2:5" ht="16.2" customHeight="1">
      <c r="B336" s="194" t="s">
        <v>100</v>
      </c>
      <c r="C336" s="194" t="s">
        <v>664</v>
      </c>
      <c r="D336" s="204" t="s">
        <v>816</v>
      </c>
      <c r="E336" s="197">
        <v>56.19</v>
      </c>
    </row>
    <row r="337" spans="2:5" ht="16.2" customHeight="1">
      <c r="B337" s="194" t="s">
        <v>103</v>
      </c>
      <c r="C337" s="194" t="s">
        <v>659</v>
      </c>
      <c r="D337" s="204" t="s">
        <v>817</v>
      </c>
      <c r="E337" s="197">
        <v>56.18</v>
      </c>
    </row>
    <row r="338" spans="2:5" ht="16.2" customHeight="1">
      <c r="B338" s="194" t="s">
        <v>100</v>
      </c>
      <c r="C338" s="194" t="s">
        <v>604</v>
      </c>
      <c r="D338" s="204" t="s">
        <v>818</v>
      </c>
      <c r="E338" s="197">
        <v>56.15</v>
      </c>
    </row>
    <row r="339" spans="2:5" ht="16.2" customHeight="1">
      <c r="B339" s="194" t="s">
        <v>104</v>
      </c>
      <c r="C339" s="194" t="s">
        <v>104</v>
      </c>
      <c r="D339" s="204" t="s">
        <v>819</v>
      </c>
      <c r="E339" s="197">
        <v>56.1</v>
      </c>
    </row>
    <row r="340" spans="2:5" ht="16.2" customHeight="1">
      <c r="B340" s="194" t="s">
        <v>101</v>
      </c>
      <c r="C340" s="194" t="s">
        <v>698</v>
      </c>
      <c r="D340" s="204" t="s">
        <v>627</v>
      </c>
      <c r="E340" s="197">
        <v>56.01</v>
      </c>
    </row>
    <row r="341" spans="2:5" ht="16.2" customHeight="1">
      <c r="B341" s="194" t="s">
        <v>100</v>
      </c>
      <c r="C341" s="194" t="s">
        <v>657</v>
      </c>
      <c r="D341" s="204" t="s">
        <v>820</v>
      </c>
      <c r="E341" s="197">
        <v>55.76</v>
      </c>
    </row>
    <row r="342" spans="2:5" ht="16.2" customHeight="1">
      <c r="B342" s="194" t="s">
        <v>99</v>
      </c>
      <c r="C342" s="194" t="s">
        <v>757</v>
      </c>
      <c r="D342" s="204" t="s">
        <v>674</v>
      </c>
      <c r="E342" s="197">
        <v>55.53</v>
      </c>
    </row>
    <row r="343" spans="2:5" ht="16.2" customHeight="1">
      <c r="B343" s="194" t="s">
        <v>105</v>
      </c>
      <c r="C343" s="194" t="s">
        <v>797</v>
      </c>
      <c r="D343" s="204" t="s">
        <v>797</v>
      </c>
      <c r="E343" s="197">
        <v>55.52</v>
      </c>
    </row>
    <row r="344" spans="2:5" ht="16.2" customHeight="1">
      <c r="B344" s="194" t="s">
        <v>104</v>
      </c>
      <c r="C344" s="194" t="s">
        <v>723</v>
      </c>
      <c r="D344" s="204" t="s">
        <v>821</v>
      </c>
      <c r="E344" s="197">
        <v>55.46</v>
      </c>
    </row>
    <row r="345" spans="2:5" ht="16.2" customHeight="1">
      <c r="B345" s="194" t="s">
        <v>101</v>
      </c>
      <c r="C345" s="194" t="s">
        <v>599</v>
      </c>
      <c r="D345" s="204" t="s">
        <v>822</v>
      </c>
      <c r="E345" s="197">
        <v>55.44</v>
      </c>
    </row>
    <row r="346" spans="2:5" ht="16.2" customHeight="1">
      <c r="B346" s="194" t="s">
        <v>100</v>
      </c>
      <c r="C346" s="194" t="s">
        <v>664</v>
      </c>
      <c r="D346" s="204" t="s">
        <v>823</v>
      </c>
      <c r="E346" s="197">
        <v>55.27</v>
      </c>
    </row>
    <row r="347" spans="2:5" ht="16.2" customHeight="1">
      <c r="B347" s="194" t="s">
        <v>104</v>
      </c>
      <c r="C347" s="194" t="s">
        <v>748</v>
      </c>
      <c r="D347" s="204" t="s">
        <v>824</v>
      </c>
      <c r="E347" s="197">
        <v>55.18</v>
      </c>
    </row>
    <row r="348" spans="2:5" ht="16.2" customHeight="1">
      <c r="B348" s="194" t="s">
        <v>101</v>
      </c>
      <c r="C348" s="194" t="s">
        <v>698</v>
      </c>
      <c r="D348" s="204" t="s">
        <v>674</v>
      </c>
      <c r="E348" s="197">
        <v>55.13</v>
      </c>
    </row>
    <row r="349" spans="2:5" ht="16.2" customHeight="1">
      <c r="B349" s="194" t="s">
        <v>101</v>
      </c>
      <c r="C349" s="194" t="s">
        <v>698</v>
      </c>
      <c r="D349" s="204" t="s">
        <v>825</v>
      </c>
      <c r="E349" s="197">
        <v>55.01</v>
      </c>
    </row>
    <row r="350" spans="2:5" ht="16.2" customHeight="1">
      <c r="B350" s="194" t="s">
        <v>104</v>
      </c>
      <c r="C350" s="194" t="s">
        <v>826</v>
      </c>
      <c r="D350" s="204" t="s">
        <v>827</v>
      </c>
      <c r="E350" s="197">
        <v>54.96</v>
      </c>
    </row>
    <row r="351" spans="2:5" ht="16.2" customHeight="1">
      <c r="B351" s="194" t="s">
        <v>103</v>
      </c>
      <c r="C351" s="194" t="s">
        <v>680</v>
      </c>
      <c r="D351" s="204" t="s">
        <v>828</v>
      </c>
      <c r="E351" s="197">
        <v>54.71</v>
      </c>
    </row>
    <row r="352" spans="2:5" ht="16.2" customHeight="1">
      <c r="B352" s="194" t="s">
        <v>99</v>
      </c>
      <c r="C352" s="194" t="s">
        <v>580</v>
      </c>
      <c r="D352" s="204" t="s">
        <v>829</v>
      </c>
      <c r="E352" s="197">
        <v>54.58</v>
      </c>
    </row>
    <row r="353" spans="2:5" ht="16.2" customHeight="1">
      <c r="B353" s="194" t="s">
        <v>103</v>
      </c>
      <c r="C353" s="194" t="s">
        <v>740</v>
      </c>
      <c r="D353" s="204" t="s">
        <v>830</v>
      </c>
      <c r="E353" s="197">
        <v>54.46</v>
      </c>
    </row>
    <row r="354" spans="2:5" ht="16.2" customHeight="1">
      <c r="B354" s="194" t="s">
        <v>101</v>
      </c>
      <c r="C354" s="194" t="s">
        <v>698</v>
      </c>
      <c r="D354" s="204" t="s">
        <v>831</v>
      </c>
      <c r="E354" s="197">
        <v>54.43</v>
      </c>
    </row>
    <row r="355" spans="2:5" ht="16.2" customHeight="1">
      <c r="B355" s="194" t="s">
        <v>103</v>
      </c>
      <c r="C355" s="194" t="s">
        <v>680</v>
      </c>
      <c r="D355" s="204" t="s">
        <v>832</v>
      </c>
      <c r="E355" s="197">
        <v>54.27</v>
      </c>
    </row>
    <row r="356" spans="2:5" ht="16.2" customHeight="1">
      <c r="B356" s="194" t="s">
        <v>103</v>
      </c>
      <c r="C356" s="194" t="s">
        <v>833</v>
      </c>
      <c r="D356" s="204" t="s">
        <v>834</v>
      </c>
      <c r="E356" s="197">
        <v>53.9</v>
      </c>
    </row>
    <row r="357" spans="2:5" ht="16.2" customHeight="1">
      <c r="B357" s="194" t="s">
        <v>103</v>
      </c>
      <c r="C357" s="194" t="s">
        <v>772</v>
      </c>
      <c r="D357" s="204" t="s">
        <v>835</v>
      </c>
      <c r="E357" s="197">
        <v>53.88</v>
      </c>
    </row>
    <row r="358" spans="2:5" ht="16.2" customHeight="1">
      <c r="B358" s="194" t="s">
        <v>103</v>
      </c>
      <c r="C358" s="194" t="s">
        <v>772</v>
      </c>
      <c r="D358" s="204" t="s">
        <v>836</v>
      </c>
      <c r="E358" s="197">
        <v>53.84</v>
      </c>
    </row>
    <row r="359" spans="2:5" ht="16.2" customHeight="1">
      <c r="B359" s="194" t="s">
        <v>103</v>
      </c>
      <c r="C359" s="194" t="s">
        <v>837</v>
      </c>
      <c r="D359" s="204" t="s">
        <v>837</v>
      </c>
      <c r="E359" s="197">
        <v>53.72</v>
      </c>
    </row>
    <row r="360" spans="2:5" ht="16.2" customHeight="1">
      <c r="B360" s="194" t="s">
        <v>103</v>
      </c>
      <c r="C360" s="194" t="s">
        <v>659</v>
      </c>
      <c r="D360" s="204" t="s">
        <v>838</v>
      </c>
      <c r="E360" s="197">
        <v>53.49</v>
      </c>
    </row>
    <row r="361" spans="2:5" ht="16.2" customHeight="1">
      <c r="B361" s="194" t="s">
        <v>105</v>
      </c>
      <c r="C361" s="194" t="s">
        <v>797</v>
      </c>
      <c r="D361" s="204" t="s">
        <v>839</v>
      </c>
      <c r="E361" s="197">
        <v>53.46</v>
      </c>
    </row>
    <row r="362" spans="2:5" ht="16.2" customHeight="1">
      <c r="B362" s="194" t="s">
        <v>99</v>
      </c>
      <c r="C362" s="194" t="s">
        <v>757</v>
      </c>
      <c r="D362" s="204" t="s">
        <v>560</v>
      </c>
      <c r="E362" s="197">
        <v>53.41</v>
      </c>
    </row>
    <row r="363" spans="2:5" ht="16.2" customHeight="1">
      <c r="B363" s="194" t="s">
        <v>100</v>
      </c>
      <c r="C363" s="194" t="s">
        <v>664</v>
      </c>
      <c r="D363" s="204" t="s">
        <v>840</v>
      </c>
      <c r="E363" s="197">
        <v>53.41</v>
      </c>
    </row>
    <row r="364" spans="2:5" ht="16.2" customHeight="1">
      <c r="B364" s="194" t="s">
        <v>104</v>
      </c>
      <c r="C364" s="194" t="s">
        <v>841</v>
      </c>
      <c r="D364" s="204" t="s">
        <v>841</v>
      </c>
      <c r="E364" s="197">
        <v>53.35</v>
      </c>
    </row>
    <row r="365" spans="2:5" ht="16.2" customHeight="1">
      <c r="B365" s="194" t="s">
        <v>99</v>
      </c>
      <c r="C365" s="194" t="s">
        <v>743</v>
      </c>
      <c r="D365" s="204" t="s">
        <v>664</v>
      </c>
      <c r="E365" s="197">
        <v>53.25</v>
      </c>
    </row>
    <row r="366" spans="2:5" ht="16.2" customHeight="1">
      <c r="B366" s="194" t="s">
        <v>105</v>
      </c>
      <c r="C366" s="194" t="s">
        <v>681</v>
      </c>
      <c r="D366" s="204" t="s">
        <v>842</v>
      </c>
      <c r="E366" s="197">
        <v>53.17</v>
      </c>
    </row>
    <row r="367" spans="2:5" ht="16.2" customHeight="1">
      <c r="B367" s="194" t="s">
        <v>103</v>
      </c>
      <c r="C367" s="194" t="s">
        <v>659</v>
      </c>
      <c r="D367" s="204" t="s">
        <v>575</v>
      </c>
      <c r="E367" s="197">
        <v>52.6</v>
      </c>
    </row>
    <row r="368" spans="2:5" ht="16.2" customHeight="1">
      <c r="B368" s="194" t="s">
        <v>104</v>
      </c>
      <c r="C368" s="194" t="s">
        <v>104</v>
      </c>
      <c r="D368" s="204" t="s">
        <v>843</v>
      </c>
      <c r="E368" s="197">
        <v>52.57</v>
      </c>
    </row>
    <row r="369" spans="2:5" ht="16.2" customHeight="1">
      <c r="B369" s="194" t="s">
        <v>104</v>
      </c>
      <c r="C369" s="194" t="s">
        <v>844</v>
      </c>
      <c r="D369" s="204" t="s">
        <v>844</v>
      </c>
      <c r="E369" s="197">
        <v>52.55</v>
      </c>
    </row>
    <row r="370" spans="2:5" ht="16.2" customHeight="1">
      <c r="B370" s="194" t="s">
        <v>105</v>
      </c>
      <c r="C370" s="194" t="s">
        <v>789</v>
      </c>
      <c r="D370" s="204" t="s">
        <v>845</v>
      </c>
      <c r="E370" s="197">
        <v>52.51</v>
      </c>
    </row>
    <row r="371" spans="2:5" ht="16.2" customHeight="1">
      <c r="B371" s="194" t="s">
        <v>103</v>
      </c>
      <c r="C371" s="194" t="s">
        <v>833</v>
      </c>
      <c r="D371" s="204" t="s">
        <v>846</v>
      </c>
      <c r="E371" s="197">
        <v>52.48</v>
      </c>
    </row>
    <row r="372" spans="2:5" ht="16.2" customHeight="1">
      <c r="B372" s="194" t="s">
        <v>104</v>
      </c>
      <c r="C372" s="194" t="s">
        <v>104</v>
      </c>
      <c r="D372" s="204" t="s">
        <v>847</v>
      </c>
      <c r="E372" s="197">
        <v>52.33</v>
      </c>
    </row>
    <row r="373" spans="2:5" ht="16.2" customHeight="1">
      <c r="B373" s="194" t="s">
        <v>117</v>
      </c>
      <c r="C373" s="194" t="s">
        <v>779</v>
      </c>
      <c r="D373" s="204" t="s">
        <v>848</v>
      </c>
      <c r="E373" s="197">
        <v>52.32</v>
      </c>
    </row>
    <row r="374" spans="2:5" ht="16.2" customHeight="1">
      <c r="B374" s="194" t="s">
        <v>103</v>
      </c>
      <c r="C374" s="194" t="s">
        <v>740</v>
      </c>
      <c r="D374" s="204" t="s">
        <v>588</v>
      </c>
      <c r="E374" s="197">
        <v>52.04</v>
      </c>
    </row>
    <row r="375" spans="2:5" ht="16.2" customHeight="1">
      <c r="B375" s="194" t="s">
        <v>100</v>
      </c>
      <c r="C375" s="194" t="s">
        <v>802</v>
      </c>
      <c r="D375" s="204" t="s">
        <v>817</v>
      </c>
      <c r="E375" s="197">
        <v>52.03</v>
      </c>
    </row>
    <row r="376" spans="2:5" ht="16.2" customHeight="1">
      <c r="B376" s="194" t="s">
        <v>103</v>
      </c>
      <c r="C376" s="194" t="s">
        <v>680</v>
      </c>
      <c r="D376" s="204" t="s">
        <v>849</v>
      </c>
      <c r="E376" s="197">
        <v>51.35</v>
      </c>
    </row>
    <row r="377" spans="2:5" ht="16.2" customHeight="1">
      <c r="B377" s="194" t="s">
        <v>105</v>
      </c>
      <c r="C377" s="194" t="s">
        <v>105</v>
      </c>
      <c r="D377" s="204" t="s">
        <v>850</v>
      </c>
      <c r="E377" s="197">
        <v>51.2</v>
      </c>
    </row>
    <row r="378" spans="2:5" ht="16.2" customHeight="1">
      <c r="B378" s="194" t="s">
        <v>99</v>
      </c>
      <c r="C378" s="194" t="s">
        <v>617</v>
      </c>
      <c r="D378" s="204" t="s">
        <v>851</v>
      </c>
      <c r="E378" s="197">
        <v>51.16</v>
      </c>
    </row>
    <row r="379" spans="2:5" ht="16.2" customHeight="1">
      <c r="B379" s="194" t="s">
        <v>105</v>
      </c>
      <c r="C379" s="194" t="s">
        <v>797</v>
      </c>
      <c r="D379" s="204" t="s">
        <v>852</v>
      </c>
      <c r="E379" s="197">
        <v>51.05</v>
      </c>
    </row>
    <row r="380" spans="2:5" ht="16.2" customHeight="1">
      <c r="B380" s="194" t="s">
        <v>103</v>
      </c>
      <c r="C380" s="194" t="s">
        <v>736</v>
      </c>
      <c r="D380" s="204" t="s">
        <v>853</v>
      </c>
      <c r="E380" s="197">
        <v>51.01</v>
      </c>
    </row>
    <row r="381" spans="2:5" ht="16.2" customHeight="1">
      <c r="B381" s="194" t="s">
        <v>117</v>
      </c>
      <c r="C381" s="194" t="s">
        <v>117</v>
      </c>
      <c r="D381" s="204" t="s">
        <v>854</v>
      </c>
      <c r="E381" s="197">
        <v>50.99</v>
      </c>
    </row>
    <row r="382" spans="2:5" ht="16.2" customHeight="1">
      <c r="B382" s="194" t="s">
        <v>100</v>
      </c>
      <c r="C382" s="194" t="s">
        <v>855</v>
      </c>
      <c r="D382" s="204" t="s">
        <v>855</v>
      </c>
      <c r="E382" s="197">
        <v>50.98</v>
      </c>
    </row>
    <row r="383" spans="2:5" ht="16.2" customHeight="1">
      <c r="B383" s="194" t="s">
        <v>104</v>
      </c>
      <c r="C383" s="194" t="s">
        <v>764</v>
      </c>
      <c r="D383" s="204" t="s">
        <v>856</v>
      </c>
      <c r="E383" s="197">
        <v>50.94</v>
      </c>
    </row>
    <row r="384" spans="2:5" ht="16.2" customHeight="1">
      <c r="B384" s="194" t="s">
        <v>104</v>
      </c>
      <c r="C384" s="194" t="s">
        <v>844</v>
      </c>
      <c r="D384" s="204" t="s">
        <v>857</v>
      </c>
      <c r="E384" s="197">
        <v>50.93</v>
      </c>
    </row>
    <row r="385" spans="2:5" ht="16.2" customHeight="1">
      <c r="B385" s="194" t="s">
        <v>99</v>
      </c>
      <c r="C385" s="194" t="s">
        <v>713</v>
      </c>
      <c r="D385" s="204" t="s">
        <v>858</v>
      </c>
      <c r="E385" s="197">
        <v>50.89</v>
      </c>
    </row>
    <row r="386" spans="2:5" ht="16.2" customHeight="1">
      <c r="B386" s="194" t="s">
        <v>104</v>
      </c>
      <c r="C386" s="194" t="s">
        <v>826</v>
      </c>
      <c r="D386" s="204" t="s">
        <v>859</v>
      </c>
      <c r="E386" s="197">
        <v>50.85</v>
      </c>
    </row>
    <row r="387" spans="2:5" ht="16.2" customHeight="1">
      <c r="B387" s="194" t="s">
        <v>103</v>
      </c>
      <c r="C387" s="194" t="s">
        <v>680</v>
      </c>
      <c r="D387" s="204" t="s">
        <v>860</v>
      </c>
      <c r="E387" s="197">
        <v>50.57</v>
      </c>
    </row>
    <row r="388" spans="2:5" ht="16.2" customHeight="1">
      <c r="B388" s="194" t="s">
        <v>103</v>
      </c>
      <c r="C388" s="194" t="s">
        <v>736</v>
      </c>
      <c r="D388" s="204" t="s">
        <v>861</v>
      </c>
      <c r="E388" s="197">
        <v>50.53</v>
      </c>
    </row>
    <row r="389" spans="2:5" ht="16.2" customHeight="1">
      <c r="B389" s="194" t="s">
        <v>101</v>
      </c>
      <c r="C389" s="194" t="s">
        <v>698</v>
      </c>
      <c r="D389" s="204" t="s">
        <v>862</v>
      </c>
      <c r="E389" s="197">
        <v>50.41</v>
      </c>
    </row>
    <row r="390" spans="2:5" ht="16.2" customHeight="1">
      <c r="B390" s="194" t="s">
        <v>105</v>
      </c>
      <c r="C390" s="194" t="s">
        <v>863</v>
      </c>
      <c r="D390" s="204" t="s">
        <v>864</v>
      </c>
      <c r="E390" s="197">
        <v>50.36</v>
      </c>
    </row>
    <row r="391" spans="2:5" ht="16.2" customHeight="1">
      <c r="B391" s="194" t="s">
        <v>103</v>
      </c>
      <c r="C391" s="194" t="s">
        <v>659</v>
      </c>
      <c r="D391" s="204" t="s">
        <v>865</v>
      </c>
      <c r="E391" s="197">
        <v>50.34</v>
      </c>
    </row>
    <row r="392" spans="2:5" ht="16.2" customHeight="1">
      <c r="B392" s="194" t="s">
        <v>99</v>
      </c>
      <c r="C392" s="194" t="s">
        <v>713</v>
      </c>
      <c r="D392" s="204" t="s">
        <v>866</v>
      </c>
      <c r="E392" s="197">
        <v>50.31</v>
      </c>
    </row>
    <row r="393" spans="2:5" ht="16.2" customHeight="1">
      <c r="B393" s="194" t="s">
        <v>104</v>
      </c>
      <c r="C393" s="194" t="s">
        <v>764</v>
      </c>
      <c r="D393" s="204" t="s">
        <v>867</v>
      </c>
      <c r="E393" s="197">
        <v>50.26</v>
      </c>
    </row>
    <row r="394" spans="2:5" ht="16.2" customHeight="1">
      <c r="B394" s="194" t="s">
        <v>104</v>
      </c>
      <c r="C394" s="194" t="s">
        <v>826</v>
      </c>
      <c r="D394" s="204" t="s">
        <v>868</v>
      </c>
      <c r="E394" s="197">
        <v>49.74</v>
      </c>
    </row>
    <row r="395" spans="2:5" ht="16.2" customHeight="1">
      <c r="B395" s="194" t="s">
        <v>105</v>
      </c>
      <c r="C395" s="194" t="s">
        <v>681</v>
      </c>
      <c r="D395" s="204" t="s">
        <v>869</v>
      </c>
      <c r="E395" s="197">
        <v>49.67</v>
      </c>
    </row>
    <row r="396" spans="2:5" ht="16.2" customHeight="1">
      <c r="B396" s="194" t="s">
        <v>103</v>
      </c>
      <c r="C396" s="194" t="s">
        <v>674</v>
      </c>
      <c r="D396" s="204" t="s">
        <v>870</v>
      </c>
      <c r="E396" s="197">
        <v>49.65</v>
      </c>
    </row>
    <row r="397" spans="2:5" ht="16.2" customHeight="1">
      <c r="B397" s="194" t="s">
        <v>99</v>
      </c>
      <c r="C397" s="194" t="s">
        <v>713</v>
      </c>
      <c r="D397" s="204" t="s">
        <v>585</v>
      </c>
      <c r="E397" s="197">
        <v>49.6</v>
      </c>
    </row>
    <row r="398" spans="2:5" ht="16.2" customHeight="1">
      <c r="B398" s="194" t="s">
        <v>99</v>
      </c>
      <c r="C398" s="194" t="s">
        <v>633</v>
      </c>
      <c r="D398" s="204" t="s">
        <v>823</v>
      </c>
      <c r="E398" s="197">
        <v>49.52</v>
      </c>
    </row>
    <row r="399" spans="2:5" ht="16.2" customHeight="1">
      <c r="B399" s="194" t="s">
        <v>100</v>
      </c>
      <c r="C399" s="194" t="s">
        <v>668</v>
      </c>
      <c r="D399" s="204" t="s">
        <v>871</v>
      </c>
      <c r="E399" s="197">
        <v>49.03</v>
      </c>
    </row>
    <row r="400" spans="2:5" ht="16.2" customHeight="1">
      <c r="B400" s="194" t="s">
        <v>99</v>
      </c>
      <c r="C400" s="194" t="s">
        <v>757</v>
      </c>
      <c r="D400" s="204" t="s">
        <v>872</v>
      </c>
      <c r="E400" s="197">
        <v>48.81</v>
      </c>
    </row>
    <row r="401" spans="2:5" ht="16.2" customHeight="1">
      <c r="B401" s="194" t="s">
        <v>103</v>
      </c>
      <c r="C401" s="194" t="s">
        <v>777</v>
      </c>
      <c r="D401" s="204" t="s">
        <v>873</v>
      </c>
      <c r="E401" s="197">
        <v>48.66</v>
      </c>
    </row>
    <row r="402" spans="2:5" ht="16.2" customHeight="1">
      <c r="B402" s="194" t="s">
        <v>99</v>
      </c>
      <c r="C402" s="194" t="s">
        <v>713</v>
      </c>
      <c r="D402" s="204" t="s">
        <v>874</v>
      </c>
      <c r="E402" s="197">
        <v>48.54</v>
      </c>
    </row>
    <row r="403" spans="2:5" ht="16.2" customHeight="1">
      <c r="B403" s="194" t="s">
        <v>100</v>
      </c>
      <c r="C403" s="194" t="s">
        <v>657</v>
      </c>
      <c r="D403" s="204" t="s">
        <v>875</v>
      </c>
      <c r="E403" s="197">
        <v>48.52</v>
      </c>
    </row>
    <row r="404" spans="2:5" ht="16.2" customHeight="1">
      <c r="B404" s="194" t="s">
        <v>99</v>
      </c>
      <c r="C404" s="194" t="s">
        <v>633</v>
      </c>
      <c r="D404" s="204" t="s">
        <v>876</v>
      </c>
      <c r="E404" s="197">
        <v>48.39</v>
      </c>
    </row>
    <row r="405" spans="2:5" ht="16.2" customHeight="1">
      <c r="B405" s="194" t="s">
        <v>100</v>
      </c>
      <c r="C405" s="194" t="s">
        <v>855</v>
      </c>
      <c r="D405" s="204" t="s">
        <v>877</v>
      </c>
      <c r="E405" s="197">
        <v>48.35</v>
      </c>
    </row>
    <row r="406" spans="2:5" ht="16.2" customHeight="1">
      <c r="B406" s="194" t="s">
        <v>104</v>
      </c>
      <c r="C406" s="194" t="s">
        <v>701</v>
      </c>
      <c r="D406" s="204" t="s">
        <v>553</v>
      </c>
      <c r="E406" s="197">
        <v>48.31</v>
      </c>
    </row>
    <row r="407" spans="2:5" ht="16.2" customHeight="1">
      <c r="B407" s="194" t="s">
        <v>104</v>
      </c>
      <c r="C407" s="194" t="s">
        <v>594</v>
      </c>
      <c r="D407" s="204" t="s">
        <v>878</v>
      </c>
      <c r="E407" s="197">
        <v>48.23</v>
      </c>
    </row>
    <row r="408" spans="2:5" ht="16.2" customHeight="1">
      <c r="B408" s="194" t="s">
        <v>104</v>
      </c>
      <c r="C408" s="194" t="s">
        <v>767</v>
      </c>
      <c r="D408" s="204" t="s">
        <v>879</v>
      </c>
      <c r="E408" s="197">
        <v>48.05</v>
      </c>
    </row>
    <row r="409" spans="2:5" ht="16.2" customHeight="1">
      <c r="B409" s="194" t="s">
        <v>104</v>
      </c>
      <c r="C409" s="194" t="s">
        <v>723</v>
      </c>
      <c r="D409" s="204" t="s">
        <v>880</v>
      </c>
      <c r="E409" s="197">
        <v>47.92</v>
      </c>
    </row>
    <row r="410" spans="2:5" ht="16.2" customHeight="1">
      <c r="B410" s="194" t="s">
        <v>117</v>
      </c>
      <c r="C410" s="194" t="s">
        <v>779</v>
      </c>
      <c r="D410" s="204" t="s">
        <v>881</v>
      </c>
      <c r="E410" s="197">
        <v>47.9</v>
      </c>
    </row>
    <row r="411" spans="2:5" ht="16.2" customHeight="1">
      <c r="B411" s="194" t="s">
        <v>103</v>
      </c>
      <c r="C411" s="194" t="s">
        <v>837</v>
      </c>
      <c r="D411" s="204" t="s">
        <v>882</v>
      </c>
      <c r="E411" s="197">
        <v>47.82</v>
      </c>
    </row>
    <row r="412" spans="2:5" ht="16.2" customHeight="1">
      <c r="B412" s="194" t="s">
        <v>100</v>
      </c>
      <c r="C412" s="194" t="s">
        <v>883</v>
      </c>
      <c r="D412" s="204" t="s">
        <v>884</v>
      </c>
      <c r="E412" s="197">
        <v>47.51</v>
      </c>
    </row>
    <row r="413" spans="2:5" ht="16.2" customHeight="1">
      <c r="B413" s="194" t="s">
        <v>99</v>
      </c>
      <c r="C413" s="194" t="s">
        <v>757</v>
      </c>
      <c r="D413" s="204" t="s">
        <v>885</v>
      </c>
      <c r="E413" s="197">
        <v>47.28</v>
      </c>
    </row>
    <row r="414" spans="2:5" ht="16.2" customHeight="1">
      <c r="B414" s="194" t="s">
        <v>103</v>
      </c>
      <c r="C414" s="194" t="s">
        <v>740</v>
      </c>
      <c r="D414" s="204" t="s">
        <v>886</v>
      </c>
      <c r="E414" s="197">
        <v>47.2</v>
      </c>
    </row>
    <row r="415" spans="2:5" ht="16.2" customHeight="1">
      <c r="B415" s="194" t="s">
        <v>105</v>
      </c>
      <c r="C415" s="194" t="s">
        <v>887</v>
      </c>
      <c r="D415" s="204" t="s">
        <v>888</v>
      </c>
      <c r="E415" s="197">
        <v>47.15</v>
      </c>
    </row>
    <row r="416" spans="2:5" ht="16.2" customHeight="1">
      <c r="B416" s="194" t="s">
        <v>104</v>
      </c>
      <c r="C416" s="194" t="s">
        <v>748</v>
      </c>
      <c r="D416" s="204" t="s">
        <v>889</v>
      </c>
      <c r="E416" s="197">
        <v>47.12</v>
      </c>
    </row>
    <row r="417" spans="2:5" ht="16.2" customHeight="1">
      <c r="B417" s="194" t="s">
        <v>99</v>
      </c>
      <c r="C417" s="194" t="s">
        <v>743</v>
      </c>
      <c r="D417" s="204" t="s">
        <v>800</v>
      </c>
      <c r="E417" s="197">
        <v>47.08</v>
      </c>
    </row>
    <row r="418" spans="2:5" ht="16.2" customHeight="1">
      <c r="B418" s="194" t="s">
        <v>99</v>
      </c>
      <c r="C418" s="194" t="s">
        <v>713</v>
      </c>
      <c r="D418" s="204" t="s">
        <v>890</v>
      </c>
      <c r="E418" s="197">
        <v>46.91</v>
      </c>
    </row>
    <row r="419" spans="2:5" ht="16.2" customHeight="1">
      <c r="B419" s="194" t="s">
        <v>104</v>
      </c>
      <c r="C419" s="194" t="s">
        <v>104</v>
      </c>
      <c r="D419" s="204" t="s">
        <v>891</v>
      </c>
      <c r="E419" s="197">
        <v>46.87</v>
      </c>
    </row>
    <row r="420" spans="2:5" ht="16.2" customHeight="1">
      <c r="B420" s="194" t="s">
        <v>104</v>
      </c>
      <c r="C420" s="194" t="s">
        <v>594</v>
      </c>
      <c r="D420" s="204" t="s">
        <v>594</v>
      </c>
      <c r="E420" s="197">
        <v>46.74</v>
      </c>
    </row>
    <row r="421" spans="2:5" ht="16.2" customHeight="1">
      <c r="B421" s="194" t="s">
        <v>105</v>
      </c>
      <c r="C421" s="194" t="s">
        <v>789</v>
      </c>
      <c r="D421" s="204" t="s">
        <v>892</v>
      </c>
      <c r="E421" s="197">
        <v>46.56</v>
      </c>
    </row>
    <row r="422" spans="2:5" ht="16.2" customHeight="1">
      <c r="B422" s="194" t="s">
        <v>99</v>
      </c>
      <c r="C422" s="194" t="s">
        <v>617</v>
      </c>
      <c r="D422" s="204" t="s">
        <v>893</v>
      </c>
      <c r="E422" s="197">
        <v>46.32</v>
      </c>
    </row>
    <row r="423" spans="2:5" ht="16.2" customHeight="1">
      <c r="B423" s="194" t="s">
        <v>103</v>
      </c>
      <c r="C423" s="194" t="s">
        <v>777</v>
      </c>
      <c r="D423" s="204" t="s">
        <v>666</v>
      </c>
      <c r="E423" s="197">
        <v>46.05</v>
      </c>
    </row>
    <row r="424" spans="2:5" ht="16.2" customHeight="1">
      <c r="B424" s="194" t="s">
        <v>104</v>
      </c>
      <c r="C424" s="194" t="s">
        <v>104</v>
      </c>
      <c r="D424" s="204" t="s">
        <v>894</v>
      </c>
      <c r="E424" s="197">
        <v>45.99</v>
      </c>
    </row>
    <row r="425" spans="2:5" ht="16.2" customHeight="1">
      <c r="B425" s="194" t="s">
        <v>101</v>
      </c>
      <c r="C425" s="194" t="s">
        <v>698</v>
      </c>
      <c r="D425" s="204" t="s">
        <v>895</v>
      </c>
      <c r="E425" s="197">
        <v>45.92</v>
      </c>
    </row>
    <row r="426" spans="2:5" ht="16.2" customHeight="1">
      <c r="B426" s="194" t="s">
        <v>103</v>
      </c>
      <c r="C426" s="194" t="s">
        <v>833</v>
      </c>
      <c r="D426" s="204" t="s">
        <v>896</v>
      </c>
      <c r="E426" s="197">
        <v>45.76</v>
      </c>
    </row>
    <row r="427" spans="2:5" ht="16.2" customHeight="1">
      <c r="B427" s="194" t="s">
        <v>104</v>
      </c>
      <c r="C427" s="194" t="s">
        <v>826</v>
      </c>
      <c r="D427" s="204" t="s">
        <v>897</v>
      </c>
      <c r="E427" s="197">
        <v>45.74</v>
      </c>
    </row>
    <row r="428" spans="2:5" ht="16.2" customHeight="1">
      <c r="B428" s="194" t="s">
        <v>99</v>
      </c>
      <c r="C428" s="194" t="s">
        <v>713</v>
      </c>
      <c r="D428" s="204" t="s">
        <v>786</v>
      </c>
      <c r="E428" s="197">
        <v>45.72</v>
      </c>
    </row>
    <row r="429" spans="2:5" ht="16.2" customHeight="1">
      <c r="B429" s="194" t="s">
        <v>99</v>
      </c>
      <c r="C429" s="194" t="s">
        <v>713</v>
      </c>
      <c r="D429" s="204" t="s">
        <v>898</v>
      </c>
      <c r="E429" s="197">
        <v>45.53</v>
      </c>
    </row>
    <row r="430" spans="2:5" ht="16.2" customHeight="1">
      <c r="B430" s="194" t="s">
        <v>99</v>
      </c>
      <c r="C430" s="194" t="s">
        <v>580</v>
      </c>
      <c r="D430" s="204" t="s">
        <v>899</v>
      </c>
      <c r="E430" s="197">
        <v>45.46</v>
      </c>
    </row>
    <row r="431" spans="2:5" ht="16.2" customHeight="1">
      <c r="B431" s="194" t="s">
        <v>103</v>
      </c>
      <c r="C431" s="194" t="s">
        <v>777</v>
      </c>
      <c r="D431" s="204" t="s">
        <v>595</v>
      </c>
      <c r="E431" s="197">
        <v>45.44</v>
      </c>
    </row>
    <row r="432" spans="2:5" ht="16.2" customHeight="1">
      <c r="B432" s="194" t="s">
        <v>100</v>
      </c>
      <c r="C432" s="194" t="s">
        <v>855</v>
      </c>
      <c r="D432" s="204" t="s">
        <v>900</v>
      </c>
      <c r="E432" s="197">
        <v>45.2</v>
      </c>
    </row>
    <row r="433" spans="2:5" ht="16.2" customHeight="1">
      <c r="B433" s="194" t="s">
        <v>105</v>
      </c>
      <c r="C433" s="194" t="s">
        <v>789</v>
      </c>
      <c r="D433" s="204" t="s">
        <v>901</v>
      </c>
      <c r="E433" s="197">
        <v>45.12</v>
      </c>
    </row>
    <row r="434" spans="2:5" ht="16.2" customHeight="1">
      <c r="B434" s="194" t="s">
        <v>100</v>
      </c>
      <c r="C434" s="194" t="s">
        <v>902</v>
      </c>
      <c r="D434" s="204" t="s">
        <v>903</v>
      </c>
      <c r="E434" s="197">
        <v>44.02</v>
      </c>
    </row>
    <row r="435" spans="2:5" ht="16.2" customHeight="1">
      <c r="B435" s="194" t="s">
        <v>103</v>
      </c>
      <c r="C435" s="194" t="s">
        <v>740</v>
      </c>
      <c r="D435" s="204" t="s">
        <v>904</v>
      </c>
      <c r="E435" s="197">
        <v>43.97</v>
      </c>
    </row>
    <row r="436" spans="2:5" ht="16.2" customHeight="1">
      <c r="B436" s="194" t="s">
        <v>100</v>
      </c>
      <c r="C436" s="194" t="s">
        <v>664</v>
      </c>
      <c r="D436" s="204" t="s">
        <v>905</v>
      </c>
      <c r="E436" s="197">
        <v>43.92</v>
      </c>
    </row>
    <row r="437" spans="2:5" ht="16.2" customHeight="1">
      <c r="B437" s="194" t="s">
        <v>100</v>
      </c>
      <c r="C437" s="194" t="s">
        <v>664</v>
      </c>
      <c r="D437" s="204" t="s">
        <v>906</v>
      </c>
      <c r="E437" s="197">
        <v>43.67</v>
      </c>
    </row>
    <row r="438" spans="2:5" ht="16.2" customHeight="1">
      <c r="B438" s="194" t="s">
        <v>100</v>
      </c>
      <c r="C438" s="194" t="s">
        <v>855</v>
      </c>
      <c r="D438" s="204" t="s">
        <v>907</v>
      </c>
      <c r="E438" s="197">
        <v>43.56</v>
      </c>
    </row>
    <row r="439" spans="2:5" ht="16.2" customHeight="1">
      <c r="B439" s="194" t="s">
        <v>99</v>
      </c>
      <c r="C439" s="194" t="s">
        <v>718</v>
      </c>
      <c r="D439" s="204" t="s">
        <v>908</v>
      </c>
      <c r="E439" s="197">
        <v>43.22</v>
      </c>
    </row>
    <row r="440" spans="2:5" ht="16.2" customHeight="1">
      <c r="B440" s="194" t="s">
        <v>105</v>
      </c>
      <c r="C440" s="194" t="s">
        <v>797</v>
      </c>
      <c r="D440" s="204" t="s">
        <v>909</v>
      </c>
      <c r="E440" s="197">
        <v>42.9</v>
      </c>
    </row>
    <row r="441" spans="2:5" ht="16.2" customHeight="1">
      <c r="B441" s="194" t="s">
        <v>103</v>
      </c>
      <c r="C441" s="194" t="s">
        <v>833</v>
      </c>
      <c r="D441" s="204" t="s">
        <v>554</v>
      </c>
      <c r="E441" s="197">
        <v>42.76</v>
      </c>
    </row>
    <row r="442" spans="2:5" ht="16.2" customHeight="1">
      <c r="B442" s="194" t="s">
        <v>104</v>
      </c>
      <c r="C442" s="194" t="s">
        <v>767</v>
      </c>
      <c r="D442" s="204" t="s">
        <v>910</v>
      </c>
      <c r="E442" s="197">
        <v>42.73</v>
      </c>
    </row>
    <row r="443" spans="2:5" ht="16.2" customHeight="1">
      <c r="B443" s="194" t="s">
        <v>99</v>
      </c>
      <c r="C443" s="194" t="s">
        <v>617</v>
      </c>
      <c r="D443" s="204" t="s">
        <v>911</v>
      </c>
      <c r="E443" s="197">
        <v>42.65</v>
      </c>
    </row>
    <row r="444" spans="2:5" ht="16.2" customHeight="1">
      <c r="B444" s="194" t="s">
        <v>100</v>
      </c>
      <c r="C444" s="194" t="s">
        <v>802</v>
      </c>
      <c r="D444" s="204" t="s">
        <v>912</v>
      </c>
      <c r="E444" s="197">
        <v>42.15</v>
      </c>
    </row>
    <row r="445" spans="2:5" ht="16.2" customHeight="1">
      <c r="B445" s="194" t="s">
        <v>103</v>
      </c>
      <c r="C445" s="194" t="s">
        <v>659</v>
      </c>
      <c r="D445" s="204" t="s">
        <v>913</v>
      </c>
      <c r="E445" s="197">
        <v>42.1</v>
      </c>
    </row>
    <row r="446" spans="2:5" ht="16.2" customHeight="1">
      <c r="B446" s="194" t="s">
        <v>104</v>
      </c>
      <c r="C446" s="194" t="s">
        <v>104</v>
      </c>
      <c r="D446" s="204" t="s">
        <v>914</v>
      </c>
      <c r="E446" s="197">
        <v>41.99</v>
      </c>
    </row>
    <row r="447" spans="2:5" ht="16.2" customHeight="1">
      <c r="B447" s="194" t="s">
        <v>100</v>
      </c>
      <c r="C447" s="194" t="s">
        <v>855</v>
      </c>
      <c r="D447" s="204" t="s">
        <v>915</v>
      </c>
      <c r="E447" s="197">
        <v>41.84</v>
      </c>
    </row>
    <row r="448" spans="2:5" ht="16.2" customHeight="1">
      <c r="B448" s="194" t="s">
        <v>99</v>
      </c>
      <c r="C448" s="194" t="s">
        <v>621</v>
      </c>
      <c r="D448" s="204" t="s">
        <v>916</v>
      </c>
      <c r="E448" s="197">
        <v>41.82</v>
      </c>
    </row>
    <row r="449" spans="2:5" ht="16.2" customHeight="1">
      <c r="B449" s="194" t="s">
        <v>100</v>
      </c>
      <c r="C449" s="194" t="s">
        <v>604</v>
      </c>
      <c r="D449" s="204" t="s">
        <v>913</v>
      </c>
      <c r="E449" s="197">
        <v>41.27</v>
      </c>
    </row>
    <row r="450" spans="2:5" ht="16.2" customHeight="1">
      <c r="B450" s="194" t="s">
        <v>105</v>
      </c>
      <c r="C450" s="194" t="s">
        <v>105</v>
      </c>
      <c r="D450" s="204" t="s">
        <v>917</v>
      </c>
      <c r="E450" s="197">
        <v>41.14</v>
      </c>
    </row>
    <row r="451" spans="2:5" ht="16.2" customHeight="1">
      <c r="B451" s="194" t="s">
        <v>104</v>
      </c>
      <c r="C451" s="194" t="s">
        <v>594</v>
      </c>
      <c r="D451" s="204" t="s">
        <v>918</v>
      </c>
      <c r="E451" s="197">
        <v>41.13</v>
      </c>
    </row>
    <row r="452" spans="2:5" ht="16.2" customHeight="1">
      <c r="B452" s="194" t="s">
        <v>99</v>
      </c>
      <c r="C452" s="194" t="s">
        <v>632</v>
      </c>
      <c r="D452" s="204" t="s">
        <v>919</v>
      </c>
      <c r="E452" s="197">
        <v>40.67</v>
      </c>
    </row>
    <row r="453" spans="2:5" ht="16.2" customHeight="1">
      <c r="B453" s="194" t="s">
        <v>100</v>
      </c>
      <c r="C453" s="194" t="s">
        <v>883</v>
      </c>
      <c r="D453" s="204" t="s">
        <v>556</v>
      </c>
      <c r="E453" s="197">
        <v>40.33</v>
      </c>
    </row>
    <row r="454" spans="2:5" ht="16.2" customHeight="1">
      <c r="B454" s="194" t="s">
        <v>105</v>
      </c>
      <c r="C454" s="194" t="s">
        <v>887</v>
      </c>
      <c r="D454" s="204" t="s">
        <v>887</v>
      </c>
      <c r="E454" s="197">
        <v>40.19</v>
      </c>
    </row>
    <row r="455" spans="2:5" ht="16.2" customHeight="1">
      <c r="B455" s="194" t="s">
        <v>104</v>
      </c>
      <c r="C455" s="194" t="s">
        <v>844</v>
      </c>
      <c r="D455" s="204" t="s">
        <v>920</v>
      </c>
      <c r="E455" s="197">
        <v>39.630000000000003</v>
      </c>
    </row>
    <row r="456" spans="2:5" ht="16.2" customHeight="1">
      <c r="B456" s="194" t="s">
        <v>104</v>
      </c>
      <c r="C456" s="194" t="s">
        <v>104</v>
      </c>
      <c r="D456" s="204" t="s">
        <v>921</v>
      </c>
      <c r="E456" s="197">
        <v>39.39</v>
      </c>
    </row>
    <row r="457" spans="2:5" ht="16.2" customHeight="1">
      <c r="B457" s="194" t="s">
        <v>101</v>
      </c>
      <c r="C457" s="194" t="s">
        <v>698</v>
      </c>
      <c r="D457" s="204" t="s">
        <v>922</v>
      </c>
      <c r="E457" s="197">
        <v>39.340000000000003</v>
      </c>
    </row>
    <row r="458" spans="2:5" ht="16.2" customHeight="1">
      <c r="B458" s="194" t="s">
        <v>105</v>
      </c>
      <c r="C458" s="194" t="s">
        <v>887</v>
      </c>
      <c r="D458" s="204" t="s">
        <v>923</v>
      </c>
      <c r="E458" s="197">
        <v>38.94</v>
      </c>
    </row>
    <row r="459" spans="2:5" ht="16.2" customHeight="1">
      <c r="B459" s="194" t="s">
        <v>104</v>
      </c>
      <c r="C459" s="194" t="s">
        <v>748</v>
      </c>
      <c r="D459" s="204" t="s">
        <v>924</v>
      </c>
      <c r="E459" s="197">
        <v>38.909999999999997</v>
      </c>
    </row>
    <row r="460" spans="2:5" ht="16.2" customHeight="1">
      <c r="B460" s="194" t="s">
        <v>99</v>
      </c>
      <c r="C460" s="194" t="s">
        <v>621</v>
      </c>
      <c r="D460" s="204" t="s">
        <v>925</v>
      </c>
      <c r="E460" s="197">
        <v>38.64</v>
      </c>
    </row>
    <row r="461" spans="2:5" ht="16.2" customHeight="1">
      <c r="B461" s="194" t="s">
        <v>105</v>
      </c>
      <c r="C461" s="194" t="s">
        <v>789</v>
      </c>
      <c r="D461" s="204" t="s">
        <v>926</v>
      </c>
      <c r="E461" s="197">
        <v>38.369999999999997</v>
      </c>
    </row>
    <row r="462" spans="2:5" ht="16.2" customHeight="1">
      <c r="B462" s="194" t="s">
        <v>103</v>
      </c>
      <c r="C462" s="194" t="s">
        <v>837</v>
      </c>
      <c r="D462" s="204" t="s">
        <v>927</v>
      </c>
      <c r="E462" s="197">
        <v>38.28</v>
      </c>
    </row>
    <row r="463" spans="2:5" ht="16.2" customHeight="1">
      <c r="B463" s="194" t="s">
        <v>104</v>
      </c>
      <c r="C463" s="194" t="s">
        <v>104</v>
      </c>
      <c r="D463" s="204" t="s">
        <v>928</v>
      </c>
      <c r="E463" s="197">
        <v>38.229999999999997</v>
      </c>
    </row>
    <row r="464" spans="2:5" ht="16.2" customHeight="1">
      <c r="B464" s="194" t="s">
        <v>100</v>
      </c>
      <c r="C464" s="194" t="s">
        <v>902</v>
      </c>
      <c r="D464" s="204" t="s">
        <v>902</v>
      </c>
      <c r="E464" s="197">
        <v>38.090000000000003</v>
      </c>
    </row>
    <row r="465" spans="2:5" ht="16.2" customHeight="1">
      <c r="B465" s="194" t="s">
        <v>100</v>
      </c>
      <c r="C465" s="194" t="s">
        <v>855</v>
      </c>
      <c r="D465" s="204" t="s">
        <v>929</v>
      </c>
      <c r="E465" s="197">
        <v>37.880000000000003</v>
      </c>
    </row>
    <row r="466" spans="2:5" ht="16.2" customHeight="1">
      <c r="B466" s="194" t="s">
        <v>100</v>
      </c>
      <c r="C466" s="194" t="s">
        <v>902</v>
      </c>
      <c r="D466" s="204" t="s">
        <v>930</v>
      </c>
      <c r="E466" s="197">
        <v>37.85</v>
      </c>
    </row>
    <row r="467" spans="2:5" ht="16.2" customHeight="1">
      <c r="B467" s="194" t="s">
        <v>117</v>
      </c>
      <c r="C467" s="194" t="s">
        <v>779</v>
      </c>
      <c r="D467" s="204" t="s">
        <v>931</v>
      </c>
      <c r="E467" s="197">
        <v>37.07</v>
      </c>
    </row>
    <row r="468" spans="2:5" ht="16.2" customHeight="1">
      <c r="B468" s="194" t="s">
        <v>103</v>
      </c>
      <c r="C468" s="194" t="s">
        <v>680</v>
      </c>
      <c r="D468" s="204" t="s">
        <v>932</v>
      </c>
      <c r="E468" s="197">
        <v>36.78</v>
      </c>
    </row>
    <row r="469" spans="2:5" ht="16.2" customHeight="1">
      <c r="B469" s="194" t="s">
        <v>105</v>
      </c>
      <c r="C469" s="194" t="s">
        <v>863</v>
      </c>
      <c r="D469" s="204" t="s">
        <v>933</v>
      </c>
      <c r="E469" s="197">
        <v>36.549999999999997</v>
      </c>
    </row>
    <row r="470" spans="2:5" ht="16.2" customHeight="1">
      <c r="B470" s="194" t="s">
        <v>100</v>
      </c>
      <c r="C470" s="194" t="s">
        <v>883</v>
      </c>
      <c r="D470" s="204" t="s">
        <v>934</v>
      </c>
      <c r="E470" s="197">
        <v>36.39</v>
      </c>
    </row>
    <row r="471" spans="2:5" ht="16.2" customHeight="1">
      <c r="B471" s="194" t="s">
        <v>101</v>
      </c>
      <c r="C471" s="194" t="s">
        <v>698</v>
      </c>
      <c r="D471" s="204" t="s">
        <v>935</v>
      </c>
      <c r="E471" s="197">
        <v>35.44</v>
      </c>
    </row>
    <row r="472" spans="2:5" ht="16.2" customHeight="1">
      <c r="B472" s="194" t="s">
        <v>105</v>
      </c>
      <c r="C472" s="194" t="s">
        <v>681</v>
      </c>
      <c r="D472" s="204" t="s">
        <v>834</v>
      </c>
      <c r="E472" s="197">
        <v>34.979999999999997</v>
      </c>
    </row>
    <row r="473" spans="2:5" ht="16.2" customHeight="1">
      <c r="B473" s="194" t="s">
        <v>104</v>
      </c>
      <c r="C473" s="194" t="s">
        <v>748</v>
      </c>
      <c r="D473" s="204" t="s">
        <v>936</v>
      </c>
      <c r="E473" s="197">
        <v>34.71</v>
      </c>
    </row>
    <row r="474" spans="2:5" ht="16.2" customHeight="1">
      <c r="B474" s="194" t="s">
        <v>104</v>
      </c>
      <c r="C474" s="194" t="s">
        <v>104</v>
      </c>
      <c r="D474" s="204" t="s">
        <v>937</v>
      </c>
      <c r="E474" s="197">
        <v>34.24</v>
      </c>
    </row>
    <row r="475" spans="2:5" ht="16.2" customHeight="1">
      <c r="B475" s="194" t="s">
        <v>104</v>
      </c>
      <c r="C475" s="194" t="s">
        <v>767</v>
      </c>
      <c r="D475" s="204" t="s">
        <v>938</v>
      </c>
      <c r="E475" s="197">
        <v>32.96</v>
      </c>
    </row>
    <row r="476" spans="2:5" ht="16.2" customHeight="1">
      <c r="B476" s="194" t="s">
        <v>105</v>
      </c>
      <c r="C476" s="194" t="s">
        <v>863</v>
      </c>
      <c r="D476" s="204" t="s">
        <v>939</v>
      </c>
      <c r="E476" s="197">
        <v>32.85</v>
      </c>
    </row>
    <row r="477" spans="2:5" ht="16.2" customHeight="1">
      <c r="B477" s="194" t="s">
        <v>104</v>
      </c>
      <c r="C477" s="194" t="s">
        <v>594</v>
      </c>
      <c r="D477" s="204" t="s">
        <v>940</v>
      </c>
      <c r="E477" s="197">
        <v>32.79</v>
      </c>
    </row>
    <row r="478" spans="2:5" ht="16.2" customHeight="1">
      <c r="B478" s="194" t="s">
        <v>103</v>
      </c>
      <c r="C478" s="194" t="s">
        <v>837</v>
      </c>
      <c r="D478" s="204" t="s">
        <v>941</v>
      </c>
      <c r="E478" s="197">
        <v>32.630000000000003</v>
      </c>
    </row>
    <row r="479" spans="2:5" ht="16.2" customHeight="1">
      <c r="B479" s="194" t="s">
        <v>100</v>
      </c>
      <c r="C479" s="194" t="s">
        <v>902</v>
      </c>
      <c r="D479" s="204" t="s">
        <v>942</v>
      </c>
      <c r="E479" s="197">
        <v>32.46</v>
      </c>
    </row>
    <row r="480" spans="2:5" ht="16.2" customHeight="1">
      <c r="B480" s="194" t="s">
        <v>104</v>
      </c>
      <c r="C480" s="194" t="s">
        <v>594</v>
      </c>
      <c r="D480" s="204" t="s">
        <v>943</v>
      </c>
      <c r="E480" s="197">
        <v>31.99</v>
      </c>
    </row>
    <row r="481" spans="2:5" ht="16.2" customHeight="1">
      <c r="B481" s="194" t="s">
        <v>105</v>
      </c>
      <c r="C481" s="194" t="s">
        <v>789</v>
      </c>
      <c r="D481" s="204" t="s">
        <v>944</v>
      </c>
      <c r="E481" s="197">
        <v>31.62</v>
      </c>
    </row>
    <row r="482" spans="2:5" ht="16.2" customHeight="1">
      <c r="B482" s="194" t="s">
        <v>100</v>
      </c>
      <c r="C482" s="194" t="s">
        <v>855</v>
      </c>
      <c r="D482" s="204" t="s">
        <v>945</v>
      </c>
      <c r="E482" s="197">
        <v>30.97</v>
      </c>
    </row>
    <row r="483" spans="2:5" ht="16.2" customHeight="1">
      <c r="B483" s="194" t="s">
        <v>104</v>
      </c>
      <c r="C483" s="194" t="s">
        <v>594</v>
      </c>
      <c r="D483" s="204" t="s">
        <v>946</v>
      </c>
      <c r="E483" s="197">
        <v>30.97</v>
      </c>
    </row>
    <row r="484" spans="2:5" ht="16.2" customHeight="1">
      <c r="B484" s="194" t="s">
        <v>100</v>
      </c>
      <c r="C484" s="194" t="s">
        <v>855</v>
      </c>
      <c r="D484" s="204" t="s">
        <v>947</v>
      </c>
      <c r="E484" s="197">
        <v>30.95</v>
      </c>
    </row>
    <row r="485" spans="2:5" ht="16.2" customHeight="1">
      <c r="B485" s="194" t="s">
        <v>100</v>
      </c>
      <c r="C485" s="194" t="s">
        <v>883</v>
      </c>
      <c r="D485" s="204" t="s">
        <v>769</v>
      </c>
      <c r="E485" s="197">
        <v>30.71</v>
      </c>
    </row>
    <row r="486" spans="2:5" ht="16.2" customHeight="1">
      <c r="B486" s="194" t="s">
        <v>104</v>
      </c>
      <c r="C486" s="194" t="s">
        <v>748</v>
      </c>
      <c r="D486" s="204" t="s">
        <v>948</v>
      </c>
      <c r="E486" s="197">
        <v>30.63</v>
      </c>
    </row>
    <row r="487" spans="2:5" ht="16.2" customHeight="1">
      <c r="B487" s="194" t="s">
        <v>104</v>
      </c>
      <c r="C487" s="194" t="s">
        <v>594</v>
      </c>
      <c r="D487" s="204" t="s">
        <v>949</v>
      </c>
      <c r="E487" s="197">
        <v>30.15</v>
      </c>
    </row>
    <row r="488" spans="2:5" ht="16.2" customHeight="1">
      <c r="B488" s="194" t="s">
        <v>104</v>
      </c>
      <c r="C488" s="194" t="s">
        <v>767</v>
      </c>
      <c r="D488" s="204" t="s">
        <v>950</v>
      </c>
      <c r="E488" s="197">
        <v>29.92</v>
      </c>
    </row>
    <row r="489" spans="2:5" ht="16.2" customHeight="1">
      <c r="B489" s="194" t="s">
        <v>117</v>
      </c>
      <c r="C489" s="194" t="s">
        <v>779</v>
      </c>
      <c r="D489" s="204" t="s">
        <v>951</v>
      </c>
      <c r="E489" s="197">
        <v>27.66</v>
      </c>
    </row>
    <row r="490" spans="2:5" ht="16.2" customHeight="1">
      <c r="B490" s="194" t="s">
        <v>105</v>
      </c>
      <c r="C490" s="194" t="s">
        <v>105</v>
      </c>
      <c r="D490" s="204" t="s">
        <v>952</v>
      </c>
      <c r="E490" s="197">
        <v>26.28</v>
      </c>
    </row>
    <row r="491" spans="2:5" ht="16.2" customHeight="1">
      <c r="B491" s="194" t="s">
        <v>104</v>
      </c>
      <c r="C491" s="194" t="s">
        <v>844</v>
      </c>
      <c r="D491" s="204" t="s">
        <v>953</v>
      </c>
      <c r="E491" s="197">
        <v>24.34</v>
      </c>
    </row>
    <row r="492" spans="2:5" ht="16.2" customHeight="1">
      <c r="B492" s="194" t="s">
        <v>117</v>
      </c>
      <c r="C492" s="194" t="s">
        <v>779</v>
      </c>
      <c r="D492" s="204" t="s">
        <v>954</v>
      </c>
      <c r="E492" s="197">
        <v>23.81</v>
      </c>
    </row>
    <row r="493" spans="2:5" ht="16.2" customHeight="1">
      <c r="B493" s="194" t="s">
        <v>104</v>
      </c>
      <c r="C493" s="194" t="s">
        <v>594</v>
      </c>
      <c r="D493" s="204" t="s">
        <v>955</v>
      </c>
      <c r="E493" s="197">
        <v>23.64</v>
      </c>
    </row>
    <row r="494" spans="2:5" ht="16.2" customHeight="1">
      <c r="B494" s="194" t="s">
        <v>104</v>
      </c>
      <c r="C494" s="194" t="s">
        <v>594</v>
      </c>
      <c r="D494" s="204" t="s">
        <v>956</v>
      </c>
      <c r="E494" s="197">
        <v>21.72</v>
      </c>
    </row>
    <row r="495" spans="2:5" ht="16.2" customHeight="1">
      <c r="B495" s="194" t="s">
        <v>105</v>
      </c>
      <c r="C495" s="194" t="s">
        <v>863</v>
      </c>
      <c r="D495" s="204" t="s">
        <v>957</v>
      </c>
      <c r="E495" s="197">
        <v>6.91</v>
      </c>
    </row>
    <row r="496" spans="2:5" ht="16.2" customHeight="1">
      <c r="B496" s="194" t="s">
        <v>101</v>
      </c>
      <c r="C496" s="194" t="s">
        <v>698</v>
      </c>
      <c r="D496" s="204" t="s">
        <v>958</v>
      </c>
      <c r="E496" s="208">
        <v>0</v>
      </c>
    </row>
    <row r="497" spans="2:2" ht="16.2" customHeight="1">
      <c r="B497" s="194" t="s">
        <v>959</v>
      </c>
    </row>
  </sheetData>
  <hyperlinks>
    <hyperlink ref="B2" location="Índice!A1" display="INDICE" xr:uid="{8320FB3D-3B88-462D-AB27-AFD79408B831}"/>
  </hyperlinks>
  <printOptions horizontalCentered="1" verticalCentered="1"/>
  <pageMargins left="0.19685039370078741" right="0.19685039370078741" top="0.39370078740157483" bottom="0.39370078740157483" header="0" footer="0.39370078740157483"/>
  <pageSetup paperSize="119" scale="10" firstPageNumber="10" orientation="landscape" useFirstPageNumber="1" r:id="rId1"/>
  <headerFooter scaleWithDoc="0" alignWithMargins="0"/>
  <colBreaks count="1" manualBreakCount="1">
    <brk id="5" max="1048575" man="1"/>
  </colBreaks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16476-02D5-49C7-A398-25A5F4147DCC}">
  <dimension ref="A2:L70"/>
  <sheetViews>
    <sheetView showGridLines="0" zoomScaleNormal="100" workbookViewId="0"/>
  </sheetViews>
  <sheetFormatPr baseColWidth="10" defaultColWidth="10.6640625" defaultRowHeight="16.2" customHeight="1"/>
  <cols>
    <col min="1" max="1" width="3.6640625" style="7" customWidth="1"/>
    <col min="2" max="2" width="38.88671875" style="7" customWidth="1"/>
    <col min="3" max="12" width="15.6640625" style="7" customWidth="1"/>
    <col min="13" max="16384" width="10.6640625" style="7"/>
  </cols>
  <sheetData>
    <row r="2" spans="1:12" ht="16.2" customHeight="1">
      <c r="B2" s="22" t="s">
        <v>2</v>
      </c>
    </row>
    <row r="4" spans="1:12" s="24" customFormat="1" ht="16.2" customHeight="1">
      <c r="A4" s="7"/>
      <c r="B4" s="24" t="s">
        <v>960</v>
      </c>
    </row>
    <row r="6" spans="1:12" s="212" customFormat="1" ht="57" customHeight="1">
      <c r="A6" s="7"/>
      <c r="B6" s="232" t="s">
        <v>961</v>
      </c>
      <c r="C6" s="233" t="s">
        <v>962</v>
      </c>
      <c r="D6" s="233" t="s">
        <v>963</v>
      </c>
      <c r="E6" s="234" t="s">
        <v>964</v>
      </c>
      <c r="F6" s="234" t="s">
        <v>965</v>
      </c>
      <c r="G6" s="235" t="s">
        <v>966</v>
      </c>
      <c r="H6" s="235" t="s">
        <v>967</v>
      </c>
      <c r="I6" s="235" t="s">
        <v>968</v>
      </c>
      <c r="J6" s="235" t="s">
        <v>969</v>
      </c>
      <c r="K6" s="235" t="s">
        <v>970</v>
      </c>
      <c r="L6" s="235" t="s">
        <v>971</v>
      </c>
    </row>
    <row r="7" spans="1:12" s="213" customFormat="1" ht="16.2" customHeight="1">
      <c r="A7" s="7"/>
      <c r="B7" s="209" t="s">
        <v>16</v>
      </c>
      <c r="C7" s="221">
        <v>3941700</v>
      </c>
      <c r="D7" s="222">
        <v>100</v>
      </c>
      <c r="E7" s="221">
        <v>3265390</v>
      </c>
      <c r="F7" s="222">
        <v>100</v>
      </c>
      <c r="G7" s="221">
        <v>676310</v>
      </c>
      <c r="H7" s="222">
        <v>100</v>
      </c>
      <c r="I7" s="221">
        <v>192373</v>
      </c>
      <c r="J7" s="222">
        <v>100</v>
      </c>
      <c r="K7" s="221">
        <v>483937</v>
      </c>
      <c r="L7" s="222">
        <v>100</v>
      </c>
    </row>
    <row r="8" spans="1:12" s="212" customFormat="1" ht="16.2" customHeight="1">
      <c r="A8" s="7"/>
      <c r="B8" s="214" t="s">
        <v>972</v>
      </c>
      <c r="C8" s="223">
        <v>1972212</v>
      </c>
      <c r="D8" s="224">
        <v>50.034553618996881</v>
      </c>
      <c r="E8" s="223">
        <v>1687210</v>
      </c>
      <c r="F8" s="224">
        <v>51.669478990258433</v>
      </c>
      <c r="G8" s="223">
        <v>285002</v>
      </c>
      <c r="H8" s="224">
        <v>42.140734278659195</v>
      </c>
      <c r="I8" s="223">
        <v>85890</v>
      </c>
      <c r="J8" s="224">
        <v>44.647637662249899</v>
      </c>
      <c r="K8" s="223">
        <v>199112</v>
      </c>
      <c r="L8" s="224">
        <v>41.144198521708404</v>
      </c>
    </row>
    <row r="9" spans="1:12" s="212" customFormat="1" ht="16.2" customHeight="1">
      <c r="A9" s="7"/>
      <c r="B9" s="214" t="s">
        <v>973</v>
      </c>
      <c r="C9" s="223">
        <v>1969488</v>
      </c>
      <c r="D9" s="224">
        <v>49.965446381003119</v>
      </c>
      <c r="E9" s="223">
        <v>1578180</v>
      </c>
      <c r="F9" s="224">
        <v>48.33052100974156</v>
      </c>
      <c r="G9" s="223">
        <v>391308</v>
      </c>
      <c r="H9" s="224">
        <v>57.859265721340805</v>
      </c>
      <c r="I9" s="223">
        <v>106483</v>
      </c>
      <c r="J9" s="224">
        <v>55.352362337750108</v>
      </c>
      <c r="K9" s="223">
        <v>284825</v>
      </c>
      <c r="L9" s="224">
        <v>58.855801478291589</v>
      </c>
    </row>
    <row r="10" spans="1:12" s="212" customFormat="1" ht="16.2" customHeight="1">
      <c r="A10" s="7"/>
      <c r="B10" s="214" t="s">
        <v>974</v>
      </c>
      <c r="C10" s="225">
        <v>1524431</v>
      </c>
      <c r="D10" s="226">
        <v>38.674455184311341</v>
      </c>
      <c r="E10" s="225">
        <v>1377943</v>
      </c>
      <c r="F10" s="226">
        <v>42.1984204030759</v>
      </c>
      <c r="G10" s="225">
        <v>146488</v>
      </c>
      <c r="H10" s="226">
        <v>21.659889695553815</v>
      </c>
      <c r="I10" s="225">
        <v>77846</v>
      </c>
      <c r="J10" s="226">
        <v>40.466177686057812</v>
      </c>
      <c r="K10" s="225">
        <v>68642</v>
      </c>
      <c r="L10" s="226">
        <v>14.184077679532667</v>
      </c>
    </row>
    <row r="11" spans="1:12" s="212" customFormat="1" ht="16.2" customHeight="1">
      <c r="A11" s="7"/>
      <c r="B11" s="214" t="s">
        <v>975</v>
      </c>
      <c r="C11" s="225">
        <v>1885520</v>
      </c>
      <c r="D11" s="226">
        <v>47.835198011010476</v>
      </c>
      <c r="E11" s="225">
        <v>1554321</v>
      </c>
      <c r="F11" s="226">
        <v>47.599857903650097</v>
      </c>
      <c r="G11" s="225">
        <v>331199</v>
      </c>
      <c r="H11" s="226">
        <v>48.971477576850852</v>
      </c>
      <c r="I11" s="225">
        <v>100169</v>
      </c>
      <c r="J11" s="226">
        <v>52.070196961112003</v>
      </c>
      <c r="K11" s="225">
        <v>231030</v>
      </c>
      <c r="L11" s="226">
        <v>47.739685124303371</v>
      </c>
    </row>
    <row r="12" spans="1:12" s="212" customFormat="1" ht="16.2" customHeight="1">
      <c r="A12" s="7"/>
      <c r="B12" s="214" t="s">
        <v>976</v>
      </c>
      <c r="C12" s="225">
        <v>531749</v>
      </c>
      <c r="D12" s="226">
        <v>13.490346804678186</v>
      </c>
      <c r="E12" s="225">
        <v>333126</v>
      </c>
      <c r="F12" s="226">
        <v>10.201721693274004</v>
      </c>
      <c r="G12" s="225">
        <v>198623</v>
      </c>
      <c r="H12" s="226">
        <v>29.368632727595333</v>
      </c>
      <c r="I12" s="225">
        <v>14358</v>
      </c>
      <c r="J12" s="226">
        <v>7.4636253528301788</v>
      </c>
      <c r="K12" s="225">
        <v>184265</v>
      </c>
      <c r="L12" s="226">
        <v>38.076237196163966</v>
      </c>
    </row>
    <row r="13" spans="1:12" s="212" customFormat="1" ht="16.2" customHeight="1">
      <c r="A13" s="7"/>
      <c r="B13" s="214" t="s">
        <v>977</v>
      </c>
      <c r="C13" s="223">
        <v>1247653</v>
      </c>
      <c r="D13" s="224">
        <v>31.652662556764849</v>
      </c>
      <c r="E13" s="223">
        <v>1074921</v>
      </c>
      <c r="F13" s="224">
        <v>32.918610028204903</v>
      </c>
      <c r="G13" s="223">
        <v>172732</v>
      </c>
      <c r="H13" s="224">
        <v>25.540358711241883</v>
      </c>
      <c r="I13" s="223">
        <v>61805</v>
      </c>
      <c r="J13" s="224">
        <v>32.127689436667303</v>
      </c>
      <c r="K13" s="223">
        <v>110927</v>
      </c>
      <c r="L13" s="224">
        <v>22.921785273702984</v>
      </c>
    </row>
    <row r="14" spans="1:12" s="212" customFormat="1" ht="16.2" customHeight="1">
      <c r="A14" s="7"/>
      <c r="B14" s="214" t="s">
        <v>978</v>
      </c>
      <c r="C14" s="223">
        <v>1992308</v>
      </c>
      <c r="D14" s="224">
        <v>50.544384402668896</v>
      </c>
      <c r="E14" s="223">
        <v>1671513</v>
      </c>
      <c r="F14" s="224">
        <v>51.1887707134523</v>
      </c>
      <c r="G14" s="223">
        <v>320795</v>
      </c>
      <c r="H14" s="224">
        <v>47.433129777764634</v>
      </c>
      <c r="I14" s="223">
        <v>101337</v>
      </c>
      <c r="J14" s="224">
        <v>52.677350771677936</v>
      </c>
      <c r="K14" s="223">
        <v>219458</v>
      </c>
      <c r="L14" s="224">
        <v>45.348464779506429</v>
      </c>
    </row>
    <row r="15" spans="1:12" s="212" customFormat="1" ht="16.2" customHeight="1">
      <c r="A15" s="7"/>
      <c r="B15" s="214" t="s">
        <v>979</v>
      </c>
      <c r="C15" s="223">
        <v>701739</v>
      </c>
      <c r="D15" s="224">
        <v>17.802953040566251</v>
      </c>
      <c r="E15" s="223">
        <v>518956</v>
      </c>
      <c r="F15" s="224">
        <v>15.892619258342803</v>
      </c>
      <c r="G15" s="223">
        <v>182783</v>
      </c>
      <c r="H15" s="224">
        <v>27.02651151099348</v>
      </c>
      <c r="I15" s="223">
        <v>29231</v>
      </c>
      <c r="J15" s="224">
        <v>15.194959791654755</v>
      </c>
      <c r="K15" s="223">
        <v>153552</v>
      </c>
      <c r="L15" s="224">
        <v>31.729749946790591</v>
      </c>
    </row>
    <row r="16" spans="1:12" s="212" customFormat="1" ht="16.2" customHeight="1">
      <c r="A16" s="7"/>
      <c r="B16" s="214" t="s">
        <v>980</v>
      </c>
      <c r="C16" s="227">
        <v>3462383</v>
      </c>
      <c r="D16" s="228">
        <v>87.839840677880105</v>
      </c>
      <c r="E16" s="227">
        <v>2832600</v>
      </c>
      <c r="F16" s="228">
        <v>86.746146708356434</v>
      </c>
      <c r="G16" s="227">
        <v>629783</v>
      </c>
      <c r="H16" s="228">
        <v>93.1204625097958</v>
      </c>
      <c r="I16" s="223">
        <v>177812</v>
      </c>
      <c r="J16" s="224">
        <v>92.430850483175902</v>
      </c>
      <c r="K16" s="223">
        <v>451971</v>
      </c>
      <c r="L16" s="224">
        <v>93.394594750969645</v>
      </c>
    </row>
    <row r="17" spans="1:12" s="212" customFormat="1" ht="16.2" customHeight="1">
      <c r="A17" s="7"/>
      <c r="B17" s="214" t="s">
        <v>981</v>
      </c>
      <c r="C17" s="227">
        <v>479317</v>
      </c>
      <c r="D17" s="228">
        <v>12.160159322119897</v>
      </c>
      <c r="E17" s="227">
        <v>432790</v>
      </c>
      <c r="F17" s="228">
        <v>13.253853291643573</v>
      </c>
      <c r="G17" s="227">
        <v>46527</v>
      </c>
      <c r="H17" s="228">
        <v>6.8795374902041964</v>
      </c>
      <c r="I17" s="223">
        <v>14561</v>
      </c>
      <c r="J17" s="224">
        <v>7.5691495168240861</v>
      </c>
      <c r="K17" s="223">
        <v>31966</v>
      </c>
      <c r="L17" s="224">
        <v>6.6054052490303494</v>
      </c>
    </row>
    <row r="18" spans="1:12" s="212" customFormat="1" ht="16.2" customHeight="1">
      <c r="A18" s="7"/>
      <c r="B18" s="215" t="s">
        <v>982</v>
      </c>
      <c r="C18" s="223">
        <v>148117</v>
      </c>
      <c r="D18" s="224">
        <v>3.7576933810284903</v>
      </c>
      <c r="E18" s="223">
        <v>119089</v>
      </c>
      <c r="F18" s="224">
        <v>3.6470069425091642</v>
      </c>
      <c r="G18" s="223">
        <v>29028</v>
      </c>
      <c r="H18" s="224">
        <v>4.2921145628483979</v>
      </c>
      <c r="I18" s="223">
        <v>6248</v>
      </c>
      <c r="J18" s="229" t="s">
        <v>983</v>
      </c>
      <c r="K18" s="223">
        <v>22780</v>
      </c>
      <c r="L18" s="224">
        <v>4.7072242874589048</v>
      </c>
    </row>
    <row r="19" spans="1:12" s="212" customFormat="1" ht="16.2" customHeight="1">
      <c r="A19" s="7"/>
      <c r="B19" s="215" t="s">
        <v>984</v>
      </c>
      <c r="C19" s="223">
        <v>318509</v>
      </c>
      <c r="D19" s="224">
        <v>8.0804982621711439</v>
      </c>
      <c r="E19" s="223">
        <v>263288</v>
      </c>
      <c r="F19" s="224">
        <v>8.0629878819987812</v>
      </c>
      <c r="G19" s="223">
        <v>55221</v>
      </c>
      <c r="H19" s="224">
        <v>8.1650426579527142</v>
      </c>
      <c r="I19" s="223">
        <v>18102</v>
      </c>
      <c r="J19" s="229">
        <v>9.4098444168360391</v>
      </c>
      <c r="K19" s="223">
        <v>37119</v>
      </c>
      <c r="L19" s="224">
        <v>7.6702132715622078</v>
      </c>
    </row>
    <row r="20" spans="1:12" s="212" customFormat="1" ht="16.2" customHeight="1">
      <c r="A20" s="7"/>
      <c r="B20" s="215" t="s">
        <v>985</v>
      </c>
      <c r="C20" s="223">
        <v>1650255</v>
      </c>
      <c r="D20" s="224">
        <v>41.866580409467993</v>
      </c>
      <c r="E20" s="223">
        <v>1372557</v>
      </c>
      <c r="F20" s="224">
        <v>42.033478390023852</v>
      </c>
      <c r="G20" s="223">
        <v>277698</v>
      </c>
      <c r="H20" s="224">
        <v>41.060756162115005</v>
      </c>
      <c r="I20" s="223">
        <v>90172</v>
      </c>
      <c r="J20" s="229">
        <v>46.873521752012998</v>
      </c>
      <c r="K20" s="223">
        <v>187526</v>
      </c>
      <c r="L20" s="224">
        <v>38.750085238367802</v>
      </c>
    </row>
    <row r="21" spans="1:12" s="212" customFormat="1" ht="16.2" customHeight="1">
      <c r="A21" s="7"/>
      <c r="B21" s="215" t="s">
        <v>986</v>
      </c>
      <c r="C21" s="223">
        <v>1649794</v>
      </c>
      <c r="D21" s="224">
        <v>41.85488494811883</v>
      </c>
      <c r="E21" s="223">
        <v>1363023</v>
      </c>
      <c r="F21" s="224">
        <v>41.741507140035338</v>
      </c>
      <c r="G21" s="223">
        <v>286771</v>
      </c>
      <c r="H21" s="224">
        <v>42.402300720083986</v>
      </c>
      <c r="I21" s="223">
        <v>70494</v>
      </c>
      <c r="J21" s="229">
        <v>36.644435549687302</v>
      </c>
      <c r="K21" s="223">
        <v>216277</v>
      </c>
      <c r="L21" s="224">
        <v>44.691147814694887</v>
      </c>
    </row>
    <row r="22" spans="1:12" s="212" customFormat="1" ht="16.2" customHeight="1">
      <c r="A22" s="7"/>
      <c r="B22" s="215" t="s">
        <v>987</v>
      </c>
      <c r="C22" s="223">
        <v>175025</v>
      </c>
      <c r="D22" s="224">
        <v>4.4403429992135379</v>
      </c>
      <c r="E22" s="223">
        <v>147433</v>
      </c>
      <c r="F22" s="224">
        <v>4.5150196454328579</v>
      </c>
      <c r="G22" s="223">
        <v>27592</v>
      </c>
      <c r="H22" s="224">
        <v>4.0797858969998959</v>
      </c>
      <c r="I22" s="223">
        <v>7357</v>
      </c>
      <c r="J22" s="229" t="s">
        <v>988</v>
      </c>
      <c r="K22" s="223">
        <v>20235</v>
      </c>
      <c r="L22" s="224">
        <v>4.1813293879161959</v>
      </c>
    </row>
    <row r="23" spans="1:12" s="212" customFormat="1" ht="16.2" customHeight="1">
      <c r="A23" s="7"/>
      <c r="B23" s="214" t="s">
        <v>989</v>
      </c>
      <c r="C23" s="223">
        <v>3524132</v>
      </c>
      <c r="D23" s="224">
        <v>89.406398254560216</v>
      </c>
      <c r="E23" s="223">
        <v>2909573</v>
      </c>
      <c r="F23" s="224">
        <v>89.103384281816261</v>
      </c>
      <c r="G23" s="223">
        <v>614559</v>
      </c>
      <c r="H23" s="224">
        <v>90.869423784950683</v>
      </c>
      <c r="I23" s="223">
        <v>173327</v>
      </c>
      <c r="J23" s="224">
        <v>90.099442229418898</v>
      </c>
      <c r="K23" s="223">
        <v>441232</v>
      </c>
      <c r="L23" s="224">
        <v>91.175504249520074</v>
      </c>
    </row>
    <row r="24" spans="1:12" s="212" customFormat="1" ht="16.2" customHeight="1">
      <c r="A24" s="7"/>
      <c r="B24" s="214" t="s">
        <v>990</v>
      </c>
      <c r="C24" s="223">
        <v>417568</v>
      </c>
      <c r="D24" s="224">
        <v>10.593601745439784</v>
      </c>
      <c r="E24" s="223">
        <v>355817</v>
      </c>
      <c r="F24" s="224">
        <v>10.896615718183739</v>
      </c>
      <c r="G24" s="223">
        <v>61751</v>
      </c>
      <c r="H24" s="224">
        <v>9.1305762150493113</v>
      </c>
      <c r="I24" s="223">
        <v>19046</v>
      </c>
      <c r="J24" s="224">
        <v>9.900557770581111</v>
      </c>
      <c r="K24" s="223">
        <v>42705</v>
      </c>
      <c r="L24" s="224">
        <v>8.8244957504799171</v>
      </c>
    </row>
    <row r="25" spans="1:12" s="212" customFormat="1" ht="16.2" customHeight="1">
      <c r="A25" s="7"/>
      <c r="B25" s="216" t="s">
        <v>991</v>
      </c>
      <c r="C25" s="223">
        <v>2905765</v>
      </c>
      <c r="D25" s="224">
        <v>73.718573204454927</v>
      </c>
      <c r="E25" s="223">
        <v>2416188</v>
      </c>
      <c r="F25" s="224">
        <v>73.993856782803888</v>
      </c>
      <c r="G25" s="223">
        <v>489577</v>
      </c>
      <c r="H25" s="224">
        <v>72.389436796735225</v>
      </c>
      <c r="I25" s="223">
        <v>148233</v>
      </c>
      <c r="J25" s="224">
        <v>77.054992124674456</v>
      </c>
      <c r="K25" s="223">
        <v>341344</v>
      </c>
      <c r="L25" s="224">
        <v>70.534801017487808</v>
      </c>
    </row>
    <row r="26" spans="1:12" s="212" customFormat="1" ht="16.2" customHeight="1">
      <c r="A26" s="7"/>
      <c r="B26" s="216" t="s">
        <v>992</v>
      </c>
      <c r="C26" s="223">
        <v>1035935</v>
      </c>
      <c r="D26" s="224">
        <v>26.28142679554507</v>
      </c>
      <c r="E26" s="223">
        <v>849202</v>
      </c>
      <c r="F26" s="224">
        <v>26.006143217196108</v>
      </c>
      <c r="G26" s="223">
        <v>186733</v>
      </c>
      <c r="H26" s="224">
        <v>27.610563203264775</v>
      </c>
      <c r="I26" s="223">
        <v>44140</v>
      </c>
      <c r="J26" s="224">
        <v>22.94500787532554</v>
      </c>
      <c r="K26" s="223">
        <v>142593</v>
      </c>
      <c r="L26" s="224">
        <v>29.465198982512185</v>
      </c>
    </row>
    <row r="27" spans="1:12" s="212" customFormat="1" ht="16.2" customHeight="1">
      <c r="A27" s="7"/>
      <c r="B27" s="216" t="s">
        <v>993</v>
      </c>
      <c r="C27" s="230">
        <v>2498174</v>
      </c>
      <c r="D27" s="231">
        <v>63.3780855975848</v>
      </c>
      <c r="E27" s="230">
        <v>2085874</v>
      </c>
      <c r="F27" s="231">
        <v>63.878250377443422</v>
      </c>
      <c r="G27" s="230">
        <v>412300</v>
      </c>
      <c r="H27" s="231">
        <v>60.963167778089932</v>
      </c>
      <c r="I27" s="223">
        <v>118435</v>
      </c>
      <c r="J27" s="224">
        <v>61.565292426691897</v>
      </c>
      <c r="K27" s="223">
        <v>293865</v>
      </c>
      <c r="L27" s="224">
        <v>60.723813223622081</v>
      </c>
    </row>
    <row r="28" spans="1:12" s="212" customFormat="1" ht="16.2" customHeight="1">
      <c r="A28" s="7"/>
      <c r="B28" s="216" t="s">
        <v>994</v>
      </c>
      <c r="C28" s="230">
        <v>296138</v>
      </c>
      <c r="D28" s="231">
        <v>7.5129512646827514</v>
      </c>
      <c r="E28" s="230">
        <v>245205</v>
      </c>
      <c r="F28" s="231">
        <v>7.509210232162161</v>
      </c>
      <c r="G28" s="230">
        <v>50933</v>
      </c>
      <c r="H28" s="231">
        <v>7.531013884165545</v>
      </c>
      <c r="I28" s="223">
        <v>15880</v>
      </c>
      <c r="J28" s="224">
        <v>8.2547966710505118</v>
      </c>
      <c r="K28" s="223">
        <v>35053</v>
      </c>
      <c r="L28" s="224">
        <v>7.2432981979059257</v>
      </c>
    </row>
    <row r="29" spans="1:12" s="212" customFormat="1" ht="16.2" customHeight="1">
      <c r="A29" s="7"/>
      <c r="B29" s="216" t="s">
        <v>995</v>
      </c>
      <c r="C29" s="230">
        <v>233168</v>
      </c>
      <c r="D29" s="231">
        <v>5.9154172057741583</v>
      </c>
      <c r="E29" s="230">
        <v>185167</v>
      </c>
      <c r="F29" s="231">
        <v>5.6705937116240328</v>
      </c>
      <c r="G29" s="230">
        <v>48001</v>
      </c>
      <c r="H29" s="231">
        <v>7.0974848811935356</v>
      </c>
      <c r="I29" s="223">
        <v>20215</v>
      </c>
      <c r="J29" s="224">
        <v>10.508231404614992</v>
      </c>
      <c r="K29" s="223">
        <v>27786</v>
      </c>
      <c r="L29" s="224">
        <v>5.7416564552824028</v>
      </c>
    </row>
    <row r="30" spans="1:12" s="212" customFormat="1" ht="16.2" customHeight="1">
      <c r="A30" s="7"/>
      <c r="B30" s="216" t="s">
        <v>996</v>
      </c>
      <c r="C30" s="230">
        <v>270893</v>
      </c>
      <c r="D30" s="231">
        <v>6.8724915645533651</v>
      </c>
      <c r="E30" s="230">
        <v>217299</v>
      </c>
      <c r="F30" s="231">
        <v>6.6546109346816156</v>
      </c>
      <c r="G30" s="230">
        <v>53594</v>
      </c>
      <c r="H30" s="231">
        <v>7.9244725052121074</v>
      </c>
      <c r="I30" s="223">
        <v>16048</v>
      </c>
      <c r="J30" s="224">
        <v>8.3421270136661594</v>
      </c>
      <c r="K30" s="223">
        <v>37546</v>
      </c>
      <c r="L30" s="224">
        <v>7.7584478971436361</v>
      </c>
    </row>
    <row r="31" spans="1:12" s="212" customFormat="1" ht="16.2" customHeight="1">
      <c r="A31" s="7"/>
      <c r="B31" s="216" t="s">
        <v>997</v>
      </c>
      <c r="C31" s="230">
        <v>331713</v>
      </c>
      <c r="D31" s="231">
        <v>8.4154806301849465</v>
      </c>
      <c r="E31" s="230">
        <v>269236</v>
      </c>
      <c r="F31" s="231">
        <v>8.2451407029481931</v>
      </c>
      <c r="G31" s="230">
        <v>62477</v>
      </c>
      <c r="H31" s="231">
        <v>9.2379234374768977</v>
      </c>
      <c r="I31" s="223">
        <v>9716</v>
      </c>
      <c r="J31" s="224">
        <v>5.0506048146049602</v>
      </c>
      <c r="K31" s="223">
        <v>52761</v>
      </c>
      <c r="L31" s="224">
        <v>10.902452178692682</v>
      </c>
    </row>
    <row r="32" spans="1:12" s="212" customFormat="1" ht="16.2" customHeight="1">
      <c r="A32" s="7"/>
      <c r="B32" s="216" t="s">
        <v>998</v>
      </c>
      <c r="C32" s="230">
        <v>311614</v>
      </c>
      <c r="D32" s="231">
        <v>7.9055737372199815</v>
      </c>
      <c r="E32" s="230">
        <v>262609</v>
      </c>
      <c r="F32" s="231">
        <v>8.0421940411405686</v>
      </c>
      <c r="G32" s="230">
        <v>49005</v>
      </c>
      <c r="H32" s="231">
        <v>7.2459375138619855</v>
      </c>
      <c r="I32" s="223">
        <v>12079</v>
      </c>
      <c r="J32" s="224">
        <v>6.2789476693714814</v>
      </c>
      <c r="K32" s="223">
        <v>36926</v>
      </c>
      <c r="L32" s="224">
        <v>7.6303320473532708</v>
      </c>
    </row>
    <row r="33" spans="1:12" s="212" customFormat="1" ht="16.2" customHeight="1">
      <c r="A33" s="7"/>
      <c r="B33" s="328" t="s">
        <v>999</v>
      </c>
      <c r="C33" s="328"/>
      <c r="D33" s="328"/>
      <c r="E33" s="328"/>
      <c r="F33" s="328"/>
      <c r="G33" s="328"/>
      <c r="H33" s="328"/>
      <c r="I33" s="328"/>
      <c r="J33" s="328"/>
      <c r="K33" s="328"/>
      <c r="L33" s="328"/>
    </row>
    <row r="34" spans="1:12" s="212" customFormat="1" ht="16.2" customHeight="1">
      <c r="A34" s="7"/>
      <c r="B34" s="210" t="s">
        <v>1000</v>
      </c>
      <c r="C34" s="217"/>
      <c r="D34" s="217"/>
      <c r="E34" s="217"/>
      <c r="F34" s="217"/>
      <c r="G34" s="217"/>
      <c r="H34" s="217"/>
      <c r="I34" s="217"/>
      <c r="J34" s="217"/>
      <c r="K34" s="217"/>
      <c r="L34" s="211"/>
    </row>
    <row r="35" spans="1:12" s="212" customFormat="1" ht="16.2" customHeight="1">
      <c r="A35" s="7"/>
      <c r="B35" s="211" t="s">
        <v>1106</v>
      </c>
      <c r="C35" s="218"/>
      <c r="D35" s="219"/>
      <c r="E35" s="211"/>
      <c r="F35" s="211"/>
      <c r="G35" s="211"/>
      <c r="H35" s="211"/>
      <c r="I35" s="211"/>
      <c r="J35" s="211"/>
      <c r="K35" s="211"/>
      <c r="L35" s="211"/>
    </row>
    <row r="66" spans="6:6" ht="16.2" customHeight="1">
      <c r="F66" s="220"/>
    </row>
    <row r="67" spans="6:6" ht="16.2" customHeight="1">
      <c r="F67" s="220"/>
    </row>
    <row r="68" spans="6:6" ht="16.2" customHeight="1">
      <c r="F68" s="220"/>
    </row>
    <row r="69" spans="6:6" ht="16.2" customHeight="1">
      <c r="F69" s="220"/>
    </row>
    <row r="70" spans="6:6" ht="16.2" customHeight="1">
      <c r="F70" s="220"/>
    </row>
  </sheetData>
  <mergeCells count="1">
    <mergeCell ref="B33:L33"/>
  </mergeCells>
  <hyperlinks>
    <hyperlink ref="B2" location="Índice!A1" display="INDICE" xr:uid="{19431D06-B3B3-4CBD-81BD-A1C223C9086F}"/>
  </hyperlinks>
  <pageMargins left="0.74803149606299213" right="0.74803149606299213" top="0.39" bottom="0.23" header="0" footer="0"/>
  <pageSetup scale="90" orientation="landscape" horizontalDpi="240" verticalDpi="144" r:id="rId1"/>
  <headerFooter alignWithMargins="0"/>
  <drawing r:id="rId2"/>
  <tableParts count="1">
    <tablePart r:id="rId3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26284-162F-482A-BD84-E64C32F7B2C5}">
  <dimension ref="A2:H12"/>
  <sheetViews>
    <sheetView showGridLines="0" zoomScaleNormal="100" workbookViewId="0"/>
  </sheetViews>
  <sheetFormatPr baseColWidth="10" defaultColWidth="10.6640625" defaultRowHeight="16.2" customHeight="1"/>
  <cols>
    <col min="1" max="1" width="3.6640625" style="7" customWidth="1"/>
    <col min="2" max="2" width="25.6640625" style="7" customWidth="1"/>
    <col min="3" max="8" width="15.6640625" style="7" customWidth="1"/>
    <col min="9" max="12" width="11.5546875" style="7" customWidth="1"/>
    <col min="13" max="16384" width="10.6640625" style="7"/>
  </cols>
  <sheetData>
    <row r="2" spans="1:8" ht="16.2" customHeight="1">
      <c r="B2" s="22" t="s">
        <v>2</v>
      </c>
    </row>
    <row r="4" spans="1:8" s="24" customFormat="1" ht="16.95" customHeight="1">
      <c r="A4" s="7"/>
      <c r="B4" s="24" t="s">
        <v>1001</v>
      </c>
    </row>
    <row r="5" spans="1:8" ht="13.95" customHeight="1"/>
    <row r="6" spans="1:8" ht="57" customHeight="1">
      <c r="B6" s="236" t="s">
        <v>1002</v>
      </c>
      <c r="C6" s="237" t="s">
        <v>962</v>
      </c>
      <c r="D6" s="237" t="s">
        <v>1003</v>
      </c>
      <c r="E6" s="237" t="s">
        <v>964</v>
      </c>
      <c r="F6" s="237" t="s">
        <v>965</v>
      </c>
      <c r="G6" s="237" t="s">
        <v>966</v>
      </c>
      <c r="H6" s="237" t="s">
        <v>967</v>
      </c>
    </row>
    <row r="7" spans="1:8" ht="16.2" customHeight="1">
      <c r="B7" s="238" t="s">
        <v>16</v>
      </c>
      <c r="C7" s="253">
        <v>3941700</v>
      </c>
      <c r="D7" s="254">
        <v>100</v>
      </c>
      <c r="E7" s="253">
        <v>3265390</v>
      </c>
      <c r="F7" s="254">
        <v>100</v>
      </c>
      <c r="G7" s="255">
        <v>676310</v>
      </c>
      <c r="H7" s="254">
        <v>100</v>
      </c>
    </row>
    <row r="8" spans="1:8" ht="16.2" customHeight="1">
      <c r="B8" s="239" t="s">
        <v>1004</v>
      </c>
      <c r="C8" s="256">
        <v>1614538</v>
      </c>
      <c r="D8" s="257">
        <v>40.960448537433088</v>
      </c>
      <c r="E8" s="256">
        <v>1501077</v>
      </c>
      <c r="F8" s="257">
        <v>45.969302288547468</v>
      </c>
      <c r="G8" s="258">
        <v>113461</v>
      </c>
      <c r="H8" s="257">
        <v>16.776478242226197</v>
      </c>
    </row>
    <row r="9" spans="1:8" ht="16.2" customHeight="1">
      <c r="B9" s="239" t="s">
        <v>1005</v>
      </c>
      <c r="C9" s="256">
        <v>195293</v>
      </c>
      <c r="D9" s="257">
        <v>4.9545373823477181</v>
      </c>
      <c r="E9" s="256">
        <v>141153</v>
      </c>
      <c r="F9" s="257">
        <v>4.3226995856543935</v>
      </c>
      <c r="G9" s="258">
        <v>54140</v>
      </c>
      <c r="H9" s="257">
        <v>8.0052047138146705</v>
      </c>
    </row>
    <row r="10" spans="1:8" ht="16.2" customHeight="1">
      <c r="B10" s="239" t="s">
        <v>1006</v>
      </c>
      <c r="C10" s="256">
        <v>195614</v>
      </c>
      <c r="D10" s="257">
        <v>4.9626810766927969</v>
      </c>
      <c r="E10" s="256">
        <v>90834</v>
      </c>
      <c r="F10" s="257">
        <v>2.7817197945727767</v>
      </c>
      <c r="G10" s="258">
        <v>104780</v>
      </c>
      <c r="H10" s="257">
        <v>15.492895269920599</v>
      </c>
    </row>
    <row r="11" spans="1:8" ht="16.2" customHeight="1">
      <c r="B11" s="239" t="s">
        <v>1007</v>
      </c>
      <c r="C11" s="256">
        <v>1936255</v>
      </c>
      <c r="D11" s="257">
        <v>49.1223330035264</v>
      </c>
      <c r="E11" s="256">
        <v>1532326</v>
      </c>
      <c r="F11" s="257">
        <v>46.926278331225369</v>
      </c>
      <c r="G11" s="258">
        <v>403929</v>
      </c>
      <c r="H11" s="257">
        <v>59.725421774038537</v>
      </c>
    </row>
    <row r="12" spans="1:8" ht="16.2" customHeight="1">
      <c r="B12" s="319" t="s">
        <v>1106</v>
      </c>
      <c r="C12" s="320"/>
      <c r="D12" s="321"/>
      <c r="E12" s="320"/>
      <c r="F12" s="321"/>
      <c r="G12" s="322"/>
      <c r="H12" s="321"/>
    </row>
  </sheetData>
  <hyperlinks>
    <hyperlink ref="B2" location="Índice!A1" display="INDICE" xr:uid="{9C8527D9-A77C-448B-8ADF-4B314D5C688B}"/>
  </hyperlinks>
  <pageMargins left="0.74803149606299213" right="0.74803149606299213" top="0.39" bottom="0.23" header="0" footer="0"/>
  <pageSetup scale="90" orientation="landscape" horizontalDpi="240" verticalDpi="144" r:id="rId1"/>
  <headerFooter alignWithMargins="0"/>
  <drawing r:id="rId2"/>
  <tableParts count="1">
    <tablePart r:id="rId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5C882-376E-4F6F-B827-E87C13523056}">
  <dimension ref="A2:D14"/>
  <sheetViews>
    <sheetView showGridLines="0" zoomScaleNormal="100" workbookViewId="0"/>
  </sheetViews>
  <sheetFormatPr baseColWidth="10" defaultColWidth="10.6640625" defaultRowHeight="16.2" customHeight="1"/>
  <cols>
    <col min="1" max="1" width="3.6640625" style="7" customWidth="1"/>
    <col min="2" max="2" width="60.6640625" style="7" customWidth="1"/>
    <col min="3" max="4" width="15.6640625" style="7" customWidth="1"/>
    <col min="5" max="7" width="11.5546875" style="7" customWidth="1"/>
    <col min="8" max="16384" width="10.6640625" style="7"/>
  </cols>
  <sheetData>
    <row r="2" spans="1:4" ht="16.2" customHeight="1">
      <c r="B2" s="22" t="s">
        <v>2</v>
      </c>
    </row>
    <row r="4" spans="1:4" s="24" customFormat="1" ht="16.95" customHeight="1">
      <c r="A4" s="7"/>
      <c r="B4" s="24" t="s">
        <v>1008</v>
      </c>
    </row>
    <row r="5" spans="1:4" ht="13.95" customHeight="1"/>
    <row r="6" spans="1:4" ht="31.95" customHeight="1">
      <c r="B6" s="260" t="s">
        <v>1009</v>
      </c>
      <c r="C6" s="261" t="s">
        <v>1010</v>
      </c>
      <c r="D6" s="261" t="s">
        <v>1011</v>
      </c>
    </row>
    <row r="7" spans="1:4" ht="16.2" customHeight="1">
      <c r="A7" s="29"/>
      <c r="B7" s="262" t="s">
        <v>1012</v>
      </c>
      <c r="C7" s="263">
        <v>426585</v>
      </c>
      <c r="D7" s="264">
        <v>63.075364847481183</v>
      </c>
    </row>
    <row r="8" spans="1:4" ht="16.2" customHeight="1">
      <c r="B8" s="262" t="s">
        <v>1013</v>
      </c>
      <c r="C8" s="263">
        <v>131920</v>
      </c>
      <c r="D8" s="264">
        <v>19.505847909982108</v>
      </c>
    </row>
    <row r="9" spans="1:4" ht="16.2" customHeight="1">
      <c r="B9" s="262" t="s">
        <v>1014</v>
      </c>
      <c r="C9" s="263">
        <v>94892</v>
      </c>
      <c r="D9" s="264">
        <v>14.03084384379944</v>
      </c>
    </row>
    <row r="10" spans="1:4" ht="16.2" customHeight="1">
      <c r="B10" s="262" t="s">
        <v>1015</v>
      </c>
      <c r="C10" s="263">
        <v>48447</v>
      </c>
      <c r="D10" s="264">
        <v>7.1634309710044208</v>
      </c>
    </row>
    <row r="11" spans="1:4" ht="16.2" customHeight="1">
      <c r="B11" s="262" t="s">
        <v>1016</v>
      </c>
      <c r="C11" s="263">
        <v>33815</v>
      </c>
      <c r="D11" s="264">
        <v>5.4462137929027676</v>
      </c>
    </row>
    <row r="12" spans="1:4" ht="16.2" customHeight="1">
      <c r="B12" s="262" t="s">
        <v>1017</v>
      </c>
      <c r="C12" s="263">
        <v>56598</v>
      </c>
      <c r="D12" s="264">
        <v>8.3686475137141247</v>
      </c>
    </row>
    <row r="13" spans="1:4" ht="16.2" customHeight="1">
      <c r="B13" s="262" t="s">
        <v>1018</v>
      </c>
      <c r="C13" s="263">
        <v>26863</v>
      </c>
      <c r="D13" s="264">
        <v>3.9719950910085613</v>
      </c>
    </row>
    <row r="14" spans="1:4" ht="16.2" customHeight="1">
      <c r="B14" s="323" t="s">
        <v>1106</v>
      </c>
      <c r="C14" s="324"/>
      <c r="D14" s="325"/>
    </row>
  </sheetData>
  <hyperlinks>
    <hyperlink ref="B2" location="Índice!A1" display="INDICE" xr:uid="{038C6049-3348-4091-A163-E769EF2A5810}"/>
  </hyperlinks>
  <pageMargins left="0.74803149606299213" right="0.74803149606299213" top="0.39" bottom="0.23" header="0" footer="0"/>
  <pageSetup scale="90" orientation="landscape" horizontalDpi="240" verticalDpi="144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76E5E1E-A2ED-4517-A500-A84FDB3285A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93</vt:i4>
      </vt:variant>
    </vt:vector>
  </HeadingPairs>
  <TitlesOfParts>
    <vt:vector size="125" baseType="lpstr">
      <vt:lpstr>Índice</vt:lpstr>
      <vt:lpstr>12.1</vt:lpstr>
      <vt:lpstr>12.2</vt:lpstr>
      <vt:lpstr>12.3</vt:lpstr>
      <vt:lpstr>12.4</vt:lpstr>
      <vt:lpstr>12.5</vt:lpstr>
      <vt:lpstr>12.6</vt:lpstr>
      <vt:lpstr>12.7</vt:lpstr>
      <vt:lpstr>12.8</vt:lpstr>
      <vt:lpstr>12.9</vt:lpstr>
      <vt:lpstr>12.10</vt:lpstr>
      <vt:lpstr>12.11</vt:lpstr>
      <vt:lpstr>12.12</vt:lpstr>
      <vt:lpstr>12.13</vt:lpstr>
      <vt:lpstr>12.14</vt:lpstr>
      <vt:lpstr>12.15</vt:lpstr>
      <vt:lpstr>12.16</vt:lpstr>
      <vt:lpstr>12.17</vt:lpstr>
      <vt:lpstr>12.18</vt:lpstr>
      <vt:lpstr>12.19</vt:lpstr>
      <vt:lpstr>12.20</vt:lpstr>
      <vt:lpstr>12.21</vt:lpstr>
      <vt:lpstr>12.22</vt:lpstr>
      <vt:lpstr>12.23</vt:lpstr>
      <vt:lpstr>12.24</vt:lpstr>
      <vt:lpstr>12.25</vt:lpstr>
      <vt:lpstr>12.26</vt:lpstr>
      <vt:lpstr>12.27</vt:lpstr>
      <vt:lpstr>12.28</vt:lpstr>
      <vt:lpstr>12.29</vt:lpstr>
      <vt:lpstr>12.30</vt:lpstr>
      <vt:lpstr>12.31</vt:lpstr>
      <vt:lpstr>'12.1'!ColumnTitle</vt:lpstr>
      <vt:lpstr>'12.10'!ColumnTitle</vt:lpstr>
      <vt:lpstr>'12.11'!ColumnTitle</vt:lpstr>
      <vt:lpstr>'12.12'!ColumnTitle</vt:lpstr>
      <vt:lpstr>'12.13'!ColumnTitle</vt:lpstr>
      <vt:lpstr>'12.14'!ColumnTitle</vt:lpstr>
      <vt:lpstr>'12.15'!ColumnTitle</vt:lpstr>
      <vt:lpstr>'12.16'!ColumnTitle</vt:lpstr>
      <vt:lpstr>'12.17'!ColumnTitle</vt:lpstr>
      <vt:lpstr>'12.18'!ColumnTitle</vt:lpstr>
      <vt:lpstr>'12.19'!ColumnTitle</vt:lpstr>
      <vt:lpstr>'12.2'!ColumnTitle</vt:lpstr>
      <vt:lpstr>'12.20'!ColumnTitle</vt:lpstr>
      <vt:lpstr>'12.21'!ColumnTitle</vt:lpstr>
      <vt:lpstr>'12.22'!ColumnTitle</vt:lpstr>
      <vt:lpstr>'12.23'!ColumnTitle</vt:lpstr>
      <vt:lpstr>'12.24'!ColumnTitle</vt:lpstr>
      <vt:lpstr>'12.25'!ColumnTitle</vt:lpstr>
      <vt:lpstr>'12.26'!ColumnTitle</vt:lpstr>
      <vt:lpstr>'12.27'!ColumnTitle</vt:lpstr>
      <vt:lpstr>'12.28'!ColumnTitle</vt:lpstr>
      <vt:lpstr>'12.29'!ColumnTitle</vt:lpstr>
      <vt:lpstr>'12.3'!ColumnTitle</vt:lpstr>
      <vt:lpstr>'12.30'!ColumnTitle</vt:lpstr>
      <vt:lpstr>'12.31'!ColumnTitle</vt:lpstr>
      <vt:lpstr>'12.4'!ColumnTitle</vt:lpstr>
      <vt:lpstr>'12.5'!ColumnTitle</vt:lpstr>
      <vt:lpstr>'12.6'!ColumnTitle</vt:lpstr>
      <vt:lpstr>'12.7'!ColumnTitle</vt:lpstr>
      <vt:lpstr>'12.8'!ColumnTitle</vt:lpstr>
      <vt:lpstr>'12.9'!ColumnTitle</vt:lpstr>
      <vt:lpstr>'12.1'!RowTitle</vt:lpstr>
      <vt:lpstr>'12.10'!RowTitle</vt:lpstr>
      <vt:lpstr>'12.11'!RowTitle</vt:lpstr>
      <vt:lpstr>'12.12'!RowTitle</vt:lpstr>
      <vt:lpstr>'12.13'!RowTitle</vt:lpstr>
      <vt:lpstr>'12.14'!RowTitle</vt:lpstr>
      <vt:lpstr>'12.15'!RowTitle</vt:lpstr>
      <vt:lpstr>'12.16'!RowTitle</vt:lpstr>
      <vt:lpstr>'12.17'!RowTitle</vt:lpstr>
      <vt:lpstr>'12.18'!RowTitle</vt:lpstr>
      <vt:lpstr>'12.19'!RowTitle</vt:lpstr>
      <vt:lpstr>'12.2'!RowTitle</vt:lpstr>
      <vt:lpstr>'12.20'!RowTitle</vt:lpstr>
      <vt:lpstr>'12.21'!RowTitle</vt:lpstr>
      <vt:lpstr>'12.22'!RowTitle</vt:lpstr>
      <vt:lpstr>'12.23'!RowTitle</vt:lpstr>
      <vt:lpstr>'12.24'!RowTitle</vt:lpstr>
      <vt:lpstr>'12.25'!RowTitle</vt:lpstr>
      <vt:lpstr>'12.26'!RowTitle</vt:lpstr>
      <vt:lpstr>'12.27'!RowTitle</vt:lpstr>
      <vt:lpstr>'12.28'!RowTitle</vt:lpstr>
      <vt:lpstr>'12.29'!RowTitle</vt:lpstr>
      <vt:lpstr>'12.3'!RowTitle</vt:lpstr>
      <vt:lpstr>'12.30'!RowTitle</vt:lpstr>
      <vt:lpstr>'12.31'!RowTitle</vt:lpstr>
      <vt:lpstr>'12.4'!RowTitle</vt:lpstr>
      <vt:lpstr>'12.5'!RowTitle</vt:lpstr>
      <vt:lpstr>'12.6'!RowTitle</vt:lpstr>
      <vt:lpstr>'12.7'!RowTitle</vt:lpstr>
      <vt:lpstr>'12.8'!RowTitle</vt:lpstr>
      <vt:lpstr>'12.9'!RowTitle</vt:lpstr>
      <vt:lpstr>'12.1'!Title</vt:lpstr>
      <vt:lpstr>'12.10'!Title</vt:lpstr>
      <vt:lpstr>'12.11'!Title</vt:lpstr>
      <vt:lpstr>'12.12'!Title</vt:lpstr>
      <vt:lpstr>'12.13'!Title</vt:lpstr>
      <vt:lpstr>'12.14'!Title</vt:lpstr>
      <vt:lpstr>'12.15'!Title</vt:lpstr>
      <vt:lpstr>'12.16'!Title</vt:lpstr>
      <vt:lpstr>'12.17'!Title</vt:lpstr>
      <vt:lpstr>'12.18'!Title</vt:lpstr>
      <vt:lpstr>'12.19'!Title</vt:lpstr>
      <vt:lpstr>'12.2'!Title</vt:lpstr>
      <vt:lpstr>'12.20'!Title</vt:lpstr>
      <vt:lpstr>'12.21'!Title</vt:lpstr>
      <vt:lpstr>'12.22'!Title</vt:lpstr>
      <vt:lpstr>'12.23'!Title</vt:lpstr>
      <vt:lpstr>'12.24'!Title</vt:lpstr>
      <vt:lpstr>'12.25'!Title</vt:lpstr>
      <vt:lpstr>'12.26'!Title</vt:lpstr>
      <vt:lpstr>'12.27'!Title</vt:lpstr>
      <vt:lpstr>'12.28'!Title</vt:lpstr>
      <vt:lpstr>'12.29'!Title</vt:lpstr>
      <vt:lpstr>'12.3'!Title</vt:lpstr>
      <vt:lpstr>'12.30'!Title</vt:lpstr>
      <vt:lpstr>'12.31'!Title</vt:lpstr>
      <vt:lpstr>'12.4'!Title</vt:lpstr>
      <vt:lpstr>'12.5'!Title</vt:lpstr>
      <vt:lpstr>'12.6'!Title</vt:lpstr>
      <vt:lpstr>'12.7'!Title</vt:lpstr>
      <vt:lpstr>'12.8'!Title</vt:lpstr>
      <vt:lpstr>'12.9'!Title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Judith Torres Ruiz</dc:creator>
  <cp:keywords/>
  <dc:description/>
  <cp:lastModifiedBy>Judith Torres Ruiz</cp:lastModifiedBy>
  <cp:revision/>
  <dcterms:created xsi:type="dcterms:W3CDTF">2015-06-05T18:19:34Z</dcterms:created>
  <dcterms:modified xsi:type="dcterms:W3CDTF">2025-09-24T15:22:23Z</dcterms:modified>
  <cp:category/>
  <cp:contentStatus/>
</cp:coreProperties>
</file>