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Econ010fs\ebsb\F-33 Data Files\2024\"/>
    </mc:Choice>
  </mc:AlternateContent>
  <xr:revisionPtr revIDLastSave="0" documentId="13_ncr:1_{233393B7-48B4-4A17-A298-A93CCA5E5339}" xr6:coauthVersionLast="47" xr6:coauthVersionMax="47" xr10:uidLastSave="{00000000-0000-0000-0000-000000000000}"/>
  <bookViews>
    <workbookView xWindow="-120" yWindow="-120" windowWidth="29040" windowHeight="15720" xr2:uid="{72A2E584-D50E-426B-88AF-5F06B1B26E34}"/>
  </bookViews>
  <sheets>
    <sheet name="Table of Contents" sheetId="23" r:id="rId1"/>
    <sheet name="1" sheetId="1" r:id="rId2"/>
    <sheet name="2" sheetId="2" r:id="rId3"/>
    <sheet name="3" sheetId="8" r:id="rId4"/>
    <sheet name="4" sheetId="7" r:id="rId5"/>
    <sheet name="5" sheetId="6" r:id="rId6"/>
    <sheet name="6" sheetId="5" r:id="rId7"/>
    <sheet name="7" sheetId="4" r:id="rId8"/>
    <sheet name="8" sheetId="3" r:id="rId9"/>
    <sheet name="9" sheetId="16" r:id="rId10"/>
    <sheet name="10" sheetId="15" r:id="rId11"/>
    <sheet name="11" sheetId="14" r:id="rId12"/>
    <sheet name="12" sheetId="13" r:id="rId13"/>
    <sheet name="13" sheetId="12" r:id="rId14"/>
    <sheet name="14" sheetId="11" r:id="rId15"/>
    <sheet name="15" sheetId="19" r:id="rId16"/>
    <sheet name="16" sheetId="20" r:id="rId17"/>
    <sheet name="17" sheetId="21" r:id="rId18"/>
    <sheet name="18" sheetId="22" r:id="rId19"/>
    <sheet name="19" sheetId="10" r:id="rId20"/>
    <sheet name="20" sheetId="18" r:id="rId21"/>
    <sheet name="Appendix A - Definitions" sheetId="24" r:id="rId22"/>
    <sheet name="Appendix B - State Notes" sheetId="25" r:id="rId23"/>
  </sheets>
  <externalReferences>
    <externalReference r:id="rId24"/>
    <externalReference r:id="rId25"/>
    <externalReference r:id="rId26"/>
    <externalReference r:id="rId27"/>
  </externalReferences>
  <definedNames>
    <definedName name="_xlnm.Print_Area" localSheetId="10">'10'!$A$1:$G$77</definedName>
    <definedName name="_xlnm.Print_Area" localSheetId="11">'11'!$A$1:$V$79</definedName>
    <definedName name="_xlnm.Print_Area" localSheetId="12">'12'!$A$1:$V$81</definedName>
    <definedName name="_xlnm.Print_Area" localSheetId="13">'13'!$A$1:$M$86</definedName>
    <definedName name="_xlnm.Print_Area" localSheetId="15">'15'!$A$1:$N$295</definedName>
    <definedName name="_xlnm.Print_Area" localSheetId="16">'16'!$A$1:$N$294</definedName>
    <definedName name="_xlnm.Print_Area" localSheetId="17">'17'!$A$1:$N$148</definedName>
    <definedName name="_xlnm.Print_Area" localSheetId="18">'18'!$A$1:$P$147</definedName>
    <definedName name="_xlnm.Print_Area" localSheetId="19">'19'!$A$1:$H$78</definedName>
    <definedName name="_xlnm.Print_Area" localSheetId="2">'2'!$A$1:$K$79</definedName>
    <definedName name="_xlnm.Print_Area" localSheetId="20">'20'!$A$1:$M$77</definedName>
    <definedName name="_xlnm.Print_Area" localSheetId="3">'3'!$A$1:$J$79</definedName>
    <definedName name="_xlnm.Print_Area" localSheetId="4">'4'!$A$1:$K$78</definedName>
    <definedName name="_xlnm.Print_Area" localSheetId="5">'5'!$A$1:$K$80</definedName>
    <definedName name="_xlnm.Print_Area" localSheetId="6">'6'!$A$1:$L$76</definedName>
    <definedName name="_xlnm.Print_Area" localSheetId="7">'7'!$A$1:$J$76</definedName>
    <definedName name="_xlnm.Print_Area" localSheetId="8">'8'!$A$1:$M$78</definedName>
    <definedName name="_xlnm.Print_Area" localSheetId="9">'9'!$A$1:$I$78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22" l="1"/>
  <c r="L15" i="21"/>
  <c r="L15" i="20"/>
  <c r="L15" i="19"/>
  <c r="L15" i="11"/>
  <c r="L15" i="12"/>
  <c r="L15" i="13"/>
  <c r="L15" i="3"/>
  <c r="L15" i="5"/>
</calcChain>
</file>

<file path=xl/sharedStrings.xml><?xml version="1.0" encoding="utf-8"?>
<sst xmlns="http://schemas.openxmlformats.org/spreadsheetml/2006/main" count="4917" uniqueCount="1224">
  <si>
    <t xml:space="preserve">Table 11. </t>
  </si>
  <si>
    <t xml:space="preserve">Table 12. </t>
  </si>
  <si>
    <t>Geographic area</t>
  </si>
  <si>
    <t>Total</t>
  </si>
  <si>
    <t>Other</t>
  </si>
  <si>
    <t xml:space="preserve">  United States................................................................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</si>
  <si>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</si>
  <si>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</si>
  <si>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</si>
  <si>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</si>
  <si>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</si>
  <si>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</si>
  <si>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</si>
  <si>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</si>
  <si>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</si>
  <si>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</si>
  <si>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</si>
  <si>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</si>
  <si>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</si>
  <si>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</si>
  <si>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</si>
  <si>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</si>
  <si>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</si>
  <si>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</si>
  <si>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</si>
  <si>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</si>
  <si>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</si>
  <si>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</si>
  <si>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</si>
  <si>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</si>
  <si>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</si>
  <si>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</si>
  <si>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</si>
  <si>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</si>
  <si>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</si>
  <si>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</si>
  <si>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</si>
  <si>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</si>
  <si>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</si>
  <si>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</si>
  <si>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</si>
  <si>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</si>
  <si>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</si>
  <si>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</si>
  <si>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</si>
  <si>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</si>
  <si>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</si>
  <si>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</si>
  <si>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</si>
  <si>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</si>
  <si>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</si>
  <si>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</si>
  <si>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</si>
  <si>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</si>
  <si>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</si>
  <si>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</si>
  <si>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</si>
  <si>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 </t>
  </si>
  <si>
    <t xml:space="preserve">                                                                                                                           </t>
  </si>
  <si>
    <t xml:space="preserve">                                                                                                                             </t>
  </si>
  <si>
    <t xml:space="preserve">Table 5. </t>
  </si>
  <si>
    <t>Federal sources</t>
  </si>
  <si>
    <t>State sources</t>
  </si>
  <si>
    <t>Local sources</t>
  </si>
  <si>
    <t>Charges</t>
  </si>
  <si>
    <t>All functions</t>
  </si>
  <si>
    <t>Instruction</t>
  </si>
  <si>
    <t xml:space="preserve">Table 7. </t>
  </si>
  <si>
    <t>Instructional</t>
  </si>
  <si>
    <t xml:space="preserve">Table 8.  </t>
  </si>
  <si>
    <t>Support services</t>
  </si>
  <si>
    <t>Capital outlay</t>
  </si>
  <si>
    <t>Equipment</t>
  </si>
  <si>
    <t>Construction</t>
  </si>
  <si>
    <t>Interest on debt</t>
  </si>
  <si>
    <t>Long-term</t>
  </si>
  <si>
    <t>Short-term</t>
  </si>
  <si>
    <t xml:space="preserve">  United States....................................................................................................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</si>
  <si>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</si>
  <si>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</si>
  <si>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</si>
  <si>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</si>
  <si>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</si>
  <si>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</si>
  <si>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</si>
  <si>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</si>
  <si>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</si>
  <si>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</si>
  <si>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</si>
  <si>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</si>
  <si>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</si>
  <si>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</si>
  <si>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</si>
  <si>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</si>
  <si>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</si>
  <si>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</si>
  <si>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</si>
  <si>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</si>
  <si>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</si>
  <si>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</si>
  <si>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</si>
  <si>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</si>
  <si>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</si>
  <si>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</si>
  <si>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</si>
  <si>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</si>
  <si>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</si>
  <si>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</si>
  <si>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</si>
  <si>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</si>
  <si>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</si>
  <si>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</si>
  <si>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</si>
  <si>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</si>
  <si>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</si>
  <si>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</si>
  <si>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</si>
  <si>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</si>
  <si>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</si>
  <si>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</si>
  <si>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</si>
  <si>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</si>
  <si>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</si>
  <si>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</si>
  <si>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</si>
  <si>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</si>
  <si>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</si>
  <si>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</si>
  <si>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</si>
  <si>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Rank</t>
  </si>
  <si>
    <t xml:space="preserve">Table 13. </t>
  </si>
  <si>
    <t xml:space="preserve"> School systems with enrollment of: </t>
  </si>
  <si>
    <t>Item</t>
  </si>
  <si>
    <t>Direct.........................................................................</t>
  </si>
  <si>
    <t>General formula assistance....................................</t>
  </si>
  <si>
    <t>Compensatory programs.........................................</t>
  </si>
  <si>
    <t>Staff improvement programs....................................</t>
  </si>
  <si>
    <t>Transportation..............................................................</t>
  </si>
  <si>
    <t>Other..........................................................................</t>
  </si>
  <si>
    <t>Payments on behalf of LEA.....................................</t>
  </si>
  <si>
    <t>Nonspecified...............................................................</t>
  </si>
  <si>
    <t>From local sources............................................................</t>
  </si>
  <si>
    <t>Property taxes...................................................</t>
  </si>
  <si>
    <t>From other local governments.....................................</t>
  </si>
  <si>
    <t>Tuition and transportation....................................</t>
  </si>
  <si>
    <t>Current spending..................................................................</t>
  </si>
  <si>
    <t>Instruction.........................................................</t>
  </si>
  <si>
    <t>Support services............................................</t>
  </si>
  <si>
    <t>Instructional staff support...............................</t>
  </si>
  <si>
    <t>General administration....................................</t>
  </si>
  <si>
    <t>School administration.....................................</t>
  </si>
  <si>
    <t>Operation and maint. of plant.......................</t>
  </si>
  <si>
    <t>Other current spending......................................</t>
  </si>
  <si>
    <t>Capital outlay........................................................................</t>
  </si>
  <si>
    <t>Construction.............................................................</t>
  </si>
  <si>
    <t>Equipment.....................................................................</t>
  </si>
  <si>
    <t>Land &amp; existing structures....................................</t>
  </si>
  <si>
    <t>Interest on debt..................................................................</t>
  </si>
  <si>
    <t>Payments to other governments...................................</t>
  </si>
  <si>
    <t>Debt outstanding..................................................................................</t>
  </si>
  <si>
    <t>Long-term.......................................................................................</t>
  </si>
  <si>
    <t>Short-term......................................................................................</t>
  </si>
  <si>
    <t>Long-term debt issued.............................................................................</t>
  </si>
  <si>
    <t>Long-term debt retired............................................................................</t>
  </si>
  <si>
    <t xml:space="preserve">Table 14. </t>
  </si>
  <si>
    <t>Table 1.</t>
  </si>
  <si>
    <t>Table 2.</t>
  </si>
  <si>
    <t>Table 3.</t>
  </si>
  <si>
    <t>Table 10.</t>
  </si>
  <si>
    <t>Table 9.</t>
  </si>
  <si>
    <t>Table 6.</t>
  </si>
  <si>
    <t>Table 4.</t>
  </si>
  <si>
    <t>Debt transactions</t>
  </si>
  <si>
    <t>Other and nonspecified....................................</t>
  </si>
  <si>
    <t>Compensatory</t>
  </si>
  <si>
    <t>Distributed through state</t>
  </si>
  <si>
    <t>Through state..........................................................</t>
  </si>
  <si>
    <t>From state sources..........................................................</t>
  </si>
  <si>
    <t>Instructional equipment only.....................................</t>
  </si>
  <si>
    <t>By function:</t>
  </si>
  <si>
    <t>By selected objects:</t>
  </si>
  <si>
    <t>Salaries</t>
  </si>
  <si>
    <t>wages</t>
  </si>
  <si>
    <t>General</t>
  </si>
  <si>
    <t>School</t>
  </si>
  <si>
    <t>nonspecified</t>
  </si>
  <si>
    <t>behalf of LEA</t>
  </si>
  <si>
    <t xml:space="preserve">Indebtedness and Debt Transactions of Public Elementary-Secondary School Systems  </t>
  </si>
  <si>
    <r>
      <t xml:space="preserve">       </t>
    </r>
    <r>
      <rPr>
        <vertAlign val="superscript"/>
        <sz val="8"/>
        <rFont val="Zurich Cn BT"/>
        <family val="2"/>
      </rPr>
      <t>1</t>
    </r>
    <r>
      <rPr>
        <sz val="8"/>
        <rFont val="Zurich Cn BT"/>
        <family val="2"/>
      </rPr>
      <t xml:space="preserve">Duplicative interschool system transactions are excluded.                                                                   </t>
    </r>
  </si>
  <si>
    <r>
      <t xml:space="preserve">       </t>
    </r>
    <r>
      <rPr>
        <vertAlign val="superscript"/>
        <sz val="8"/>
        <rFont val="Zurich Cn BT"/>
        <family val="2"/>
      </rPr>
      <t>1</t>
    </r>
    <r>
      <rPr>
        <sz val="8"/>
        <rFont val="Zurich Cn BT"/>
        <family val="2"/>
      </rPr>
      <t xml:space="preserve">Includes amounts not shown separately.                                                                </t>
    </r>
  </si>
  <si>
    <t>local</t>
  </si>
  <si>
    <t>sources</t>
  </si>
  <si>
    <t>Current</t>
  </si>
  <si>
    <t>Capital</t>
  </si>
  <si>
    <t>securities</t>
  </si>
  <si>
    <t>fiscal year</t>
  </si>
  <si>
    <t>Transportation</t>
  </si>
  <si>
    <t>programs</t>
  </si>
  <si>
    <t>assistance</t>
  </si>
  <si>
    <t>Property</t>
  </si>
  <si>
    <t>taxes</t>
  </si>
  <si>
    <t>Parent</t>
  </si>
  <si>
    <t>Nonschool</t>
  </si>
  <si>
    <t>government</t>
  </si>
  <si>
    <t>charges</t>
  </si>
  <si>
    <t>transportation</t>
  </si>
  <si>
    <t>revenue</t>
  </si>
  <si>
    <t>Taxes and parent</t>
  </si>
  <si>
    <t>governments</t>
  </si>
  <si>
    <t>and wages</t>
  </si>
  <si>
    <t>Employee</t>
  </si>
  <si>
    <t>benefits</t>
  </si>
  <si>
    <t>All other</t>
  </si>
  <si>
    <t>functions</t>
  </si>
  <si>
    <t>support</t>
  </si>
  <si>
    <t>services</t>
  </si>
  <si>
    <t>staff</t>
  </si>
  <si>
    <t>administration</t>
  </si>
  <si>
    <t>Operation and</t>
  </si>
  <si>
    <t>maintenance</t>
  </si>
  <si>
    <t>of plant</t>
  </si>
  <si>
    <t>Other and</t>
  </si>
  <si>
    <t>Land and existing</t>
  </si>
  <si>
    <t>structures</t>
  </si>
  <si>
    <t>All school</t>
  </si>
  <si>
    <t>systems</t>
  </si>
  <si>
    <t>50,000 or</t>
  </si>
  <si>
    <t>more</t>
  </si>
  <si>
    <t>25,000 to</t>
  </si>
  <si>
    <t>15,000 to</t>
  </si>
  <si>
    <t>7,500 to</t>
  </si>
  <si>
    <t xml:space="preserve">5,000 to </t>
  </si>
  <si>
    <t>3,000 to</t>
  </si>
  <si>
    <t>From state</t>
  </si>
  <si>
    <t>From local</t>
  </si>
  <si>
    <t>Impact aid</t>
  </si>
  <si>
    <t>Long-term debt</t>
  </si>
  <si>
    <t>issued</t>
  </si>
  <si>
    <t>retired</t>
  </si>
  <si>
    <t>spending</t>
  </si>
  <si>
    <t>outlay</t>
  </si>
  <si>
    <t>Tuition and</t>
  </si>
  <si>
    <r>
      <t xml:space="preserve">           2</t>
    </r>
    <r>
      <rPr>
        <sz val="8"/>
        <rFont val="Zurich Cn BT"/>
        <family val="2"/>
      </rPr>
      <t>Includes payments to state and local governments, and interest on school system indebtedness.</t>
    </r>
  </si>
  <si>
    <t>Elementary-secondary revenue...................................................................</t>
  </si>
  <si>
    <t>Elementary-secondary expenditure..................................................................</t>
  </si>
  <si>
    <r>
      <t xml:space="preserve">                 1</t>
    </r>
    <r>
      <rPr>
        <sz val="8"/>
        <rFont val="Zurich Cn BT"/>
        <family val="2"/>
      </rPr>
      <t>Includes amounts not shown separately.</t>
    </r>
  </si>
  <si>
    <t>Elementary-secondary revenue</t>
  </si>
  <si>
    <r>
      <t>Taxes</t>
    </r>
    <r>
      <rPr>
        <vertAlign val="superscript"/>
        <sz val="8"/>
        <rFont val="Zurich Cn BT"/>
      </rPr>
      <t>1</t>
    </r>
    <r>
      <rPr>
        <sz val="8"/>
        <rFont val="Zurich Cn BT"/>
        <family val="2"/>
      </rPr>
      <t>..........................................................................</t>
    </r>
  </si>
  <si>
    <r>
      <t>Current charges</t>
    </r>
    <r>
      <rPr>
        <vertAlign val="superscript"/>
        <sz val="8"/>
        <rFont val="Zurich Cn BT"/>
      </rPr>
      <t>1</t>
    </r>
    <r>
      <rPr>
        <sz val="8"/>
        <rFont val="Zurich Cn BT"/>
        <family val="2"/>
      </rPr>
      <t>......................................................</t>
    </r>
  </si>
  <si>
    <r>
      <t>Total salaries and wages</t>
    </r>
    <r>
      <rPr>
        <vertAlign val="superscript"/>
        <sz val="8"/>
        <rFont val="Zurich Cn BT"/>
      </rPr>
      <t>1</t>
    </r>
    <r>
      <rPr>
        <sz val="8"/>
        <rFont val="Zurich Cn BT"/>
        <family val="2"/>
      </rPr>
      <t>....................................</t>
    </r>
  </si>
  <si>
    <r>
      <t>Total employee benefits</t>
    </r>
    <r>
      <rPr>
        <vertAlign val="superscript"/>
        <sz val="8"/>
        <rFont val="Zurich Cn BT"/>
      </rPr>
      <t>1</t>
    </r>
    <r>
      <rPr>
        <sz val="8"/>
        <rFont val="Zurich Cn BT"/>
        <family val="2"/>
      </rPr>
      <t>.....................................</t>
    </r>
  </si>
  <si>
    <r>
      <t xml:space="preserve">       </t>
    </r>
    <r>
      <rPr>
        <vertAlign val="superscript"/>
        <sz val="8"/>
        <rFont val="Zurich Cn BT"/>
      </rPr>
      <t>1</t>
    </r>
    <r>
      <rPr>
        <sz val="8"/>
        <rFont val="Zurich Cn BT"/>
        <family val="2"/>
      </rPr>
      <t xml:space="preserve">Includes amounts not shown separately.                                                                </t>
    </r>
  </si>
  <si>
    <t>Debt</t>
  </si>
  <si>
    <t>Cash and</t>
  </si>
  <si>
    <t>Other local</t>
  </si>
  <si>
    <t>support services</t>
  </si>
  <si>
    <t>Salaries and</t>
  </si>
  <si>
    <t>outstanding</t>
  </si>
  <si>
    <t>at end of</t>
  </si>
  <si>
    <t>Other and nonspecified</t>
  </si>
  <si>
    <t>Current spending</t>
  </si>
  <si>
    <t>Special</t>
  </si>
  <si>
    <t>Elementary-secondary enrollment</t>
  </si>
  <si>
    <t>education</t>
  </si>
  <si>
    <r>
      <t xml:space="preserve">Elementary-secondary revenue </t>
    </r>
    <r>
      <rPr>
        <vertAlign val="superscript"/>
        <sz val="8"/>
        <rFont val="Zurich Cn BT"/>
        <family val="2"/>
      </rPr>
      <t xml:space="preserve">1 </t>
    </r>
  </si>
  <si>
    <r>
      <t xml:space="preserve">Elementary-secondary expenditure </t>
    </r>
    <r>
      <rPr>
        <vertAlign val="superscript"/>
        <sz val="8"/>
        <rFont val="Zurich Cn BT"/>
        <family val="2"/>
      </rPr>
      <t xml:space="preserve">1  </t>
    </r>
  </si>
  <si>
    <r>
      <t xml:space="preserve">Other </t>
    </r>
    <r>
      <rPr>
        <vertAlign val="superscript"/>
        <sz val="8"/>
        <rFont val="Zurich Cn BT"/>
        <family val="2"/>
      </rPr>
      <t xml:space="preserve">2 </t>
    </r>
  </si>
  <si>
    <r>
      <t xml:space="preserve">                  Total </t>
    </r>
    <r>
      <rPr>
        <vertAlign val="superscript"/>
        <sz val="8"/>
        <rFont val="Zurich Cn BT"/>
      </rPr>
      <t xml:space="preserve">1 </t>
    </r>
  </si>
  <si>
    <r>
      <t xml:space="preserve">Total </t>
    </r>
    <r>
      <rPr>
        <vertAlign val="superscript"/>
        <sz val="8"/>
        <rFont val="Zurich Cn BT"/>
        <family val="2"/>
      </rPr>
      <t xml:space="preserve">1 </t>
    </r>
  </si>
  <si>
    <r>
      <t xml:space="preserve">Total </t>
    </r>
    <r>
      <rPr>
        <vertAlign val="superscript"/>
        <sz val="8"/>
        <rFont val="Zurich Cn BT"/>
        <family val="2"/>
      </rPr>
      <t xml:space="preserve">1  </t>
    </r>
  </si>
  <si>
    <r>
      <t xml:space="preserve">Debt outstanding at end of fiscal year </t>
    </r>
    <r>
      <rPr>
        <vertAlign val="superscript"/>
        <sz val="8"/>
        <rFont val="Zurich Cn BT"/>
        <family val="2"/>
      </rPr>
      <t xml:space="preserve">1 </t>
    </r>
  </si>
  <si>
    <r>
      <t xml:space="preserve">                   Total </t>
    </r>
    <r>
      <rPr>
        <vertAlign val="superscript"/>
        <sz val="8"/>
        <rFont val="Zurich Cn BT"/>
        <family val="2"/>
      </rPr>
      <t xml:space="preserve">1 </t>
    </r>
  </si>
  <si>
    <t xml:space="preserve">  </t>
  </si>
  <si>
    <t>other governments</t>
  </si>
  <si>
    <t>Special education..........................................</t>
  </si>
  <si>
    <r>
      <t xml:space="preserve">                Total </t>
    </r>
    <r>
      <rPr>
        <vertAlign val="superscript"/>
        <sz val="8"/>
        <rFont val="Zurich Cn BT"/>
        <family val="2"/>
      </rPr>
      <t xml:space="preserve">1 </t>
    </r>
  </si>
  <si>
    <t>Table 19.</t>
  </si>
  <si>
    <t xml:space="preserve">States Ranked According to Relation of Public Elementary-Secondary School System Finance </t>
  </si>
  <si>
    <t>contributions</t>
  </si>
  <si>
    <t>Percentage Distribution of Public Elementary-Secondary School System Revenue by Source and State:</t>
  </si>
  <si>
    <r>
      <t xml:space="preserve">       1</t>
    </r>
    <r>
      <rPr>
        <sz val="8"/>
        <rFont val="Zurich Cn BT"/>
      </rPr>
      <t>Percentage change column displays percentage changes from prior year per pupil current spending amounts.</t>
    </r>
  </si>
  <si>
    <t>Contributions from parent government.........................</t>
  </si>
  <si>
    <t>Table 20.</t>
  </si>
  <si>
    <t>Title I</t>
  </si>
  <si>
    <t>formula</t>
  </si>
  <si>
    <t>(X)</t>
  </si>
  <si>
    <t>(N)</t>
  </si>
  <si>
    <t xml:space="preserve">       (X) Not applicable.</t>
  </si>
  <si>
    <t xml:space="preserve">           (N) Not available.  Amounts are combined in "Other and nonspecified" Federal aid distributed through the state.</t>
  </si>
  <si>
    <t xml:space="preserve">     (Z) Represents zero or rounds to zero.</t>
  </si>
  <si>
    <r>
      <t xml:space="preserve">State population (in thousands) </t>
    </r>
    <r>
      <rPr>
        <vertAlign val="superscript"/>
        <sz val="8"/>
        <rFont val="Zurich Cn BT"/>
        <family val="2"/>
      </rPr>
      <t xml:space="preserve">1      </t>
    </r>
  </si>
  <si>
    <r>
      <t xml:space="preserve">Personal income (calendar year, in million dollars) </t>
    </r>
    <r>
      <rPr>
        <vertAlign val="superscript"/>
        <sz val="8"/>
        <rFont val="Zurich Cn BT"/>
      </rPr>
      <t xml:space="preserve">2   </t>
    </r>
  </si>
  <si>
    <t xml:space="preserve"> Direct federal aid</t>
  </si>
  <si>
    <t>From federal</t>
  </si>
  <si>
    <t>From federal sources.......................................................</t>
  </si>
  <si>
    <t>PPCS</t>
  </si>
  <si>
    <t xml:space="preserve">(Thousand dollars. Detail may not add to total because of rounding. For meaning of abbreviations and symbols, see footnotes.)       </t>
  </si>
  <si>
    <t xml:space="preserve">(Dollars. For meaning of abbreviations and symbols, see footnotes.)       </t>
  </si>
  <si>
    <t xml:space="preserve">(Dollars. Detail may not add to total because of rounding. For meaning of abbreviations and symbols, see footnotes.)       </t>
  </si>
  <si>
    <t xml:space="preserve">(Detail may not add to total because of rounding. For meaning of abbreviations and symbols, see footnotes.)       </t>
  </si>
  <si>
    <r>
      <t>Percentage change</t>
    </r>
    <r>
      <rPr>
        <vertAlign val="superscript"/>
        <sz val="8"/>
        <rFont val="Zurich Cn BT"/>
      </rPr>
      <t>1</t>
    </r>
  </si>
  <si>
    <t xml:space="preserve">(Thousand dollars. Detail may not add to total because of rounding. For meaning of abbreviations and symbols, see footnotes.)    </t>
  </si>
  <si>
    <t xml:space="preserve"> United States................................................................</t>
  </si>
  <si>
    <t xml:space="preserve">                                                              </t>
  </si>
  <si>
    <t xml:space="preserve">     (N) Not available. Amounts are included in construction.</t>
  </si>
  <si>
    <t>Payments to</t>
  </si>
  <si>
    <t xml:space="preserve">     Note: Totals for the United States include all 50 states and the District of Columbia.        </t>
  </si>
  <si>
    <t>State</t>
  </si>
  <si>
    <t>payments on</t>
  </si>
  <si>
    <t>Instructional salaries..............................</t>
  </si>
  <si>
    <t>Support services salaries......................</t>
  </si>
  <si>
    <t>Instructional benefits...............................</t>
  </si>
  <si>
    <t>Support services benefits........................</t>
  </si>
  <si>
    <t>Instructional equipment.....................................</t>
  </si>
  <si>
    <t xml:space="preserve">(Thousand dollars. Detail may not add to total because of rounding.)       </t>
  </si>
  <si>
    <t xml:space="preserve">(Dollars.)       </t>
  </si>
  <si>
    <t>Capital outlay and debt service programs..</t>
  </si>
  <si>
    <t xml:space="preserve">(Dollars. Detail may not add to total because of rounding.)       </t>
  </si>
  <si>
    <t xml:space="preserve">(Detail may not add to total because of rounding.)       </t>
  </si>
  <si>
    <r>
      <t xml:space="preserve">state aid </t>
    </r>
    <r>
      <rPr>
        <vertAlign val="superscript"/>
        <sz val="8"/>
        <rFont val="Zurich Cn BT"/>
      </rPr>
      <t>1</t>
    </r>
  </si>
  <si>
    <r>
      <t xml:space="preserve">charges </t>
    </r>
    <r>
      <rPr>
        <vertAlign val="superscript"/>
        <sz val="8"/>
        <rFont val="Zurich Cn BT"/>
      </rPr>
      <t>1</t>
    </r>
  </si>
  <si>
    <r>
      <t xml:space="preserve">       </t>
    </r>
    <r>
      <rPr>
        <vertAlign val="superscript"/>
        <sz val="8"/>
        <rFont val="Zurich Cn BT"/>
      </rPr>
      <t>1</t>
    </r>
    <r>
      <rPr>
        <sz val="8"/>
        <rFont val="Zurich Cn BT"/>
        <family val="2"/>
      </rPr>
      <t>Includes textbook sales and rentals, district activity receipts, rents and royalties, nonspecified student fees, and other sales and service revenues.</t>
    </r>
  </si>
  <si>
    <t xml:space="preserve">(Thousand dollars. Detail may not add to total because of rounding. For meaning of abbreviations and symbols, see footnotes.)  </t>
  </si>
  <si>
    <t>School System</t>
  </si>
  <si>
    <t>Child</t>
  </si>
  <si>
    <r>
      <t xml:space="preserve">   Enrollment</t>
    </r>
    <r>
      <rPr>
        <vertAlign val="superscript"/>
        <sz val="8"/>
        <rFont val="Zurich Cn BT"/>
        <family val="2"/>
      </rPr>
      <t>1</t>
    </r>
  </si>
  <si>
    <t>nutrition</t>
  </si>
  <si>
    <t>(Thousand dollars. Detail may not add to total because of rounding. For meaning of abbreviations and symbols, see introductory text.)</t>
  </si>
  <si>
    <t>Elementary-secondary revenue--Con.</t>
  </si>
  <si>
    <t>State sources--Con.</t>
  </si>
  <si>
    <t>From cities</t>
  </si>
  <si>
    <t>From other</t>
  </si>
  <si>
    <t>Transpor-</t>
  </si>
  <si>
    <t>and</t>
  </si>
  <si>
    <t>school</t>
  </si>
  <si>
    <t>tation</t>
  </si>
  <si>
    <t>Total taxes</t>
  </si>
  <si>
    <t>counties</t>
  </si>
  <si>
    <t xml:space="preserve">       (N) Not available. Amounts are combined in "Other and nonspecified" federal revenue.</t>
  </si>
  <si>
    <t xml:space="preserve">(Thousand dollars. Detail may not add to total because of rounding.)  </t>
  </si>
  <si>
    <t>Elementary-secondary expenditure</t>
  </si>
  <si>
    <t>For selected objects</t>
  </si>
  <si>
    <t>For selected functions</t>
  </si>
  <si>
    <r>
      <t>Total</t>
    </r>
    <r>
      <rPr>
        <vertAlign val="superscript"/>
        <sz val="8"/>
        <rFont val="Zurich Cn BT"/>
      </rPr>
      <t>2</t>
    </r>
  </si>
  <si>
    <t>Elementary-secondary expenditure--Con.</t>
  </si>
  <si>
    <t>Current spending--Con.</t>
  </si>
  <si>
    <t>For selected functions--Con.</t>
  </si>
  <si>
    <t>adminis-</t>
  </si>
  <si>
    <t>current</t>
  </si>
  <si>
    <t>Inter-</t>
  </si>
  <si>
    <t>Interest</t>
  </si>
  <si>
    <t>tration</t>
  </si>
  <si>
    <t>governmental</t>
  </si>
  <si>
    <t>on debt</t>
  </si>
  <si>
    <r>
      <t xml:space="preserve">       </t>
    </r>
    <r>
      <rPr>
        <vertAlign val="superscript"/>
        <sz val="8"/>
        <rFont val="Zurich Cn BT"/>
      </rPr>
      <t>2</t>
    </r>
    <r>
      <rPr>
        <sz val="8"/>
        <rFont val="Zurich Cn BT"/>
        <family val="2"/>
      </rPr>
      <t>Includes amounts not shown separately.</t>
    </r>
  </si>
  <si>
    <t xml:space="preserve">(Detail may not add to total because of rounding. For meaning of abbreviations and symbols, see footnotes.)  </t>
  </si>
  <si>
    <t>Taxes and</t>
  </si>
  <si>
    <t>parent</t>
  </si>
  <si>
    <r>
      <t>Total</t>
    </r>
    <r>
      <rPr>
        <vertAlign val="superscript"/>
        <sz val="8"/>
        <rFont val="Zurich Cn BT"/>
        <family val="2"/>
      </rPr>
      <t>2</t>
    </r>
  </si>
  <si>
    <t xml:space="preserve">       (Z) Represents zero or rounds to zero.</t>
  </si>
  <si>
    <t xml:space="preserve">(Dollars. Detail may not add to total because of rounding.)  </t>
  </si>
  <si>
    <t>Enroll-</t>
  </si>
  <si>
    <r>
      <t>ment</t>
    </r>
    <r>
      <rPr>
        <vertAlign val="superscript"/>
        <sz val="8"/>
        <rFont val="Zurich Cn BT"/>
        <family val="2"/>
      </rPr>
      <t>1</t>
    </r>
  </si>
  <si>
    <r>
      <t xml:space="preserve">         Total</t>
    </r>
    <r>
      <rPr>
        <vertAlign val="superscript"/>
        <sz val="8"/>
        <rFont val="Zurich Cn BT"/>
        <family val="2"/>
      </rPr>
      <t>2</t>
    </r>
  </si>
  <si>
    <t>Revenue from Federal Sources for Public Elementary-Secondary School Systems by State:</t>
  </si>
  <si>
    <t>Revenue from State Sources for Public Elementary-Secondary School Systems by State:</t>
  </si>
  <si>
    <t xml:space="preserve">        nonspecified, and all other revenue from state sources.</t>
  </si>
  <si>
    <t>Revenue from Local Sources for Public Elementary-Secondary School Systems by State:</t>
  </si>
  <si>
    <t>Under</t>
  </si>
  <si>
    <t>(Z)</t>
  </si>
  <si>
    <t xml:space="preserve">  Note: This information represents financial data for public independent and dependent school systems. It includes state payments made on behalf of public school systems and excludes financial transactions of public nonschool entities. See Appendix B for a description of state-specific reporting anomalies. Cash and security holdings of dependent school systems are excluded as these holdings cannot be separated from the assets of their parent governments. Expenditures for adult education, community services, and other nonelementary-secondary programs are included under "Current spending" but are excluded from the per pupil data displayed in Tables 8, 11, 14, 18, and 20.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</si>
  <si>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 xml:space="preserve">   Note: See Appendix B for a description of state-specific reporting anomalies. Due to the varying content of individual state aid programs, this information should not be used to compare the fiscal commitments of the states to the objectives of the specific programs shown in this table.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</si>
  <si>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 xml:space="preserve">   Note: See Appendix B for a description of state-specific reporting anomalies. Revenue from other school systems are excluded to avoid double counting. Some data appear under local sources for Hawaii's state-operated school system for consistency with data presented for all other school systems. Refer to the introductory text for an explanation concerning tax revenue for dependent school systems.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</si>
  <si>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 xml:space="preserve">   Note: See Appendix B for a description of state-specific reporting anomalies. Revenue from other school systems are excluded to avoid double counting. Some data appear under local sources for Hawaii's state-operated school system for consistency with data presented for all other school systems.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</si>
  <si>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 xml:space="preserve">   Note: See Appendix B for a description of state-specific reporting anomalies. Payments to other school systems are excluded from this table. Expenditures for adult education, community services, and other nonelementary-secondary programs are included under "Total" current spending and "All other functions", but are excluded in the per pupil data displayed in Tables 8, 11, 14, 18, and 20. Survey of School System Finances statistics include the finances of charter schools whose charters are held directly by a government or a government agency. Charter schools whose charters are held by nongovernmental entities are deemed to be out of scope for the Annual Survey of School System Finances.</t>
  </si>
  <si>
    <t xml:space="preserve">   Note: See Appendix B for a description of state-specific reporting anomalies. Payments to other school systems are excluded from this table. Expenditures for adult education, community services, and other nonelementary-secondary programs are also excluded.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</si>
  <si>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 xml:space="preserve">   Disclaimer: This table uses Bureau of Economic Analysis personal income data shown in Table 19 to calculate state rankings. Differences between the state rankings estimates may be attributed to sampling or nonsampling error, rather than to differences in underlying economic conditions. Caution should be used in drawing conclusions from the rankings, estimates, and comparisons shown.  Additional information on the survey methodology, including sampling error and nonsampling error, for the personal income data may be found at: https://www.bea.gov/itable/.</t>
  </si>
  <si>
    <t xml:space="preserve">          Notes: See Appendix B for a description of state-specific reporting anomalies. Revenues from other school systems are included in this table. Refer to the introductory text for an explanation concerning tax revenue for dependent school systems. Data for specific state revenue programs are generally comparable for school systems in the same state but are not for school systems in other states.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</si>
  <si>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 xml:space="preserve">          Notes: See Appendix B for a description of state-specific reporting anomalies. Payments to other school systems are included in this table. Expenditures for adult education, community services, and other nonelementary-secondary programs are included under total elementary-secondary expenditure, total current spending, and other current spending, but are excluded in the per pupil data displayed in Table 18.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</si>
  <si>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Clark County</t>
  </si>
  <si>
    <t>Washoe County</t>
  </si>
  <si>
    <t xml:space="preserve">   Note: See Appendix B for a description of state-specific reporting anomalies. Payments to other school systems are excluded from this table. Expenditures for adult education, community services, and other nonelementary-secondary programs are also excluded. Enrollments used to calculate per pupil amounts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</si>
  <si>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Fall enrollment, 2022.....................................................................</t>
  </si>
  <si>
    <t>Career and</t>
  </si>
  <si>
    <t>technical</t>
  </si>
  <si>
    <t>Career and technical programs...........................................</t>
  </si>
  <si>
    <t>School meal.....................................................</t>
  </si>
  <si>
    <t xml:space="preserve">  Note: See Appendix B for a description of state-specific reporting anomalies. State and national totals in this table are lower than the actual totals for these federal programs. This information includes only the revenue received by public school systems and excludes monies received by nonpublic school system organizations such as state agencies and private entities. The value of school meal commodities is also excluded.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</si>
  <si>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r>
      <t xml:space="preserve">       </t>
    </r>
    <r>
      <rPr>
        <vertAlign val="superscript"/>
        <sz val="8"/>
        <rFont val="Zurich Cn BT"/>
      </rPr>
      <t>1</t>
    </r>
    <r>
      <rPr>
        <sz val="8"/>
        <rFont val="Zurich Cn BT"/>
        <family val="2"/>
      </rPr>
      <t>Includes staff improvement programs, bilingual education programs, gifted and talented programs, school meal programs, capital outlay and debt service programs,</t>
    </r>
  </si>
  <si>
    <t>School meal</t>
  </si>
  <si>
    <t>School meal programs.......................................</t>
  </si>
  <si>
    <t xml:space="preserve">   Note: See Appendix B for a description of state-specific reporting anomalies.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</si>
  <si>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r>
      <t xml:space="preserve">    </t>
    </r>
    <r>
      <rPr>
        <vertAlign val="superscript"/>
        <sz val="8"/>
        <rFont val="Zurich Cn BT"/>
      </rPr>
      <t>1</t>
    </r>
    <r>
      <rPr>
        <sz val="8"/>
        <rFont val="Zurich Cn BT"/>
        <family val="2"/>
      </rPr>
      <t xml:space="preserve">Minor amounts of short-term indebtedness incurred by independent school systems are included in the long-term indebtedness figures and are not separately identifiable. Short-term indebtedness of dependent school systems in many cases cannot be distinguished from the total indebtedness of their parent government.     </t>
    </r>
  </si>
  <si>
    <t xml:space="preserve">   Note: See Appendix B for a description of state-specific reporting anomalies. Revenue from and payments to other school systems are excluded to avoid double counting. Expenditures for adult education, community services, and other nonelementary-secondary programs are also excluded. Some data appear under local sources for Hawaii's state-operated school system for consistency with data presented for all other school systems. Enrollments used to calculate per pupil amounts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   </t>
  </si>
  <si>
    <t xml:space="preserve">   Note: See Appendix B for a description of state-specific reporting anomalies. Revenue from and payments to other school systems are excluded to avoid double counting. Expenditures for adult education, community services, and other nonelementary-secondary programs are also excluded. Some data appear under local sources for Hawaii's state-operated school system for consistency with data presented for all other school systems. Data used to calculate rankings is from the U.S. Department of Commerce, Bureau of Economic Analysis; Internet release date (for revised state personal income estimates): February 20, 2025 (2022 data).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   </t>
  </si>
  <si>
    <t xml:space="preserve">   Note: See Appendix B for a description of state-specific reporting anomalies. This information represents financial data for public independent and dependent school systems. It includes state payments made on behalf of public school systems and excludes financial transactions of public nonschool entities. Expenditures for adult education, community services, and other nonelementary-secondary programs are included under "Current spending" and "Other current spending" but are excluded from these categories in the per pupil data displayed in Table 14. Enrollments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                                                                                                  </t>
  </si>
  <si>
    <t xml:space="preserve">   Note: See Appendix B for a description of state-specific reporting anomalies. This information represents financial data for public independent and dependent school systems. It includes state payments made on behalf of public school systems and excludes financial transactions of public nonschool entities. Expenditures for adult education, community services, and other nonelementary-secondary programs are excluded from the current spending categories in this table. Enrollments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     </t>
  </si>
  <si>
    <r>
      <t xml:space="preserve">       </t>
    </r>
    <r>
      <rPr>
        <vertAlign val="superscript"/>
        <sz val="8"/>
        <rFont val="Zurich Cn BT"/>
      </rPr>
      <t>1</t>
    </r>
    <r>
      <rPr>
        <sz val="8"/>
        <rFont val="Zurich Cn BT"/>
        <family val="2"/>
      </rPr>
      <t xml:space="preserve">Enrollments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t>
    </r>
  </si>
  <si>
    <r>
      <t xml:space="preserve">       </t>
    </r>
    <r>
      <rPr>
        <vertAlign val="superscript"/>
        <sz val="8"/>
        <rFont val="Zurich Cn BT"/>
      </rPr>
      <t>1</t>
    </r>
    <r>
      <rPr>
        <sz val="8"/>
        <rFont val="Zurich Cn BT"/>
        <family val="2"/>
      </rPr>
      <t xml:space="preserve">Enrollments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t>
    </r>
  </si>
  <si>
    <t xml:space="preserve">     Notes: See Appendix B for a description of state-specific reporting anomalies.  Where state accounting practices permit, revenue from other school systems are included under "Other local governments." Some data appear under local sources for Hawaii's state-operated school system for consistency with data presented for all other school systems.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    </t>
  </si>
  <si>
    <t xml:space="preserve">     Notes: See Appendix B for a description of state-specific reporting anomalies. Payments to other school systems are excluded in this table. Expenditures for adult education, community services, and other nonelementary-secondary programs are also excluded.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      </t>
  </si>
  <si>
    <r>
      <t xml:space="preserve">       </t>
    </r>
    <r>
      <rPr>
        <vertAlign val="superscript"/>
        <sz val="8"/>
        <rFont val="Zurich Cn BT"/>
      </rPr>
      <t>1</t>
    </r>
    <r>
      <rPr>
        <sz val="8"/>
        <rFont val="Zurich Cn BT"/>
        <family val="2"/>
      </rPr>
      <t xml:space="preserve">Enrollments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t>
    </r>
  </si>
  <si>
    <t xml:space="preserve">Per Pupil Current Spending (PPCS) Amounts and 1-Year Percentage Changes for PPCS of Public Elementary-Secondary School </t>
  </si>
  <si>
    <t xml:space="preserve">Per Pupil Amounts of Public Elementary-Secondary School System Finances by Enrollment-Size Groups: </t>
  </si>
  <si>
    <t xml:space="preserve">Public Elementary-Secondary Education School System Finances by Enrollment-Size Groups: </t>
  </si>
  <si>
    <t xml:space="preserve">States Ranked According to Per Pupil Public Elementary-Secondary School System Finance Amounts: </t>
  </si>
  <si>
    <t xml:space="preserve">Capital Outlay and Other Expenditure of Public Elementary-Secondary School Systems by State: </t>
  </si>
  <si>
    <t xml:space="preserve">Per Pupil Amounts for Current Spending of Public Elementary-Secondary School Systems by State: </t>
  </si>
  <si>
    <t xml:space="preserve">Support Services Expenditure for Public Elementary-Secondary School Systems by Function and </t>
  </si>
  <si>
    <t>Student support</t>
  </si>
  <si>
    <t>Student</t>
  </si>
  <si>
    <t>Student support services....................................</t>
  </si>
  <si>
    <t>Student transportation......................................</t>
  </si>
  <si>
    <t xml:space="preserve">   Note: See Appendix B for a description of state-specific reporting anomalies. Payments to other school systems are excluded from this table.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</si>
  <si>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 xml:space="preserve">Table 15. Revenue of the 100 Largest Public Elementary-Secondary School Systems in the United States by Enrollment: </t>
  </si>
  <si>
    <t xml:space="preserve">Table 15. Revenue of the 100 Largest Public Elementary-Secondary School Systems in the United States by Enrollment:  </t>
  </si>
  <si>
    <t xml:space="preserve">Table 16. Expenditure of the 100 Largest Public Elementary-Secondary School Systems in the United States </t>
  </si>
  <si>
    <t>Table 17.  Percentage Distribution of Revenue of the 100 Largest Public Elementary-Secondary School Systems in the United States</t>
  </si>
  <si>
    <t xml:space="preserve">Table 17.  Percentage Distribution of Revenue of the 100 Largest Public Elementary-Secondary School Systems in the United States </t>
  </si>
  <si>
    <t xml:space="preserve">Table 18.  Per Pupil Amounts for Current Spending of the 100 Largest Public Elementary-Secondary School Systems in the United States </t>
  </si>
  <si>
    <t xml:space="preserve">   Note: See Appendix B for a description of state-specific reporting anomalies. Payments to other school systems are excluded from this table. Expenditures for adult education, community services, and other nonelementary-secondary programs are also excluded. Enrollments used to calculate per pupil amounts represent fall memberships collected by NCES on the CCD agency universe file - "Local Education Agency (School District) Universe Survey."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Survey of School System Finances statistics include the finances of charter schools whose charters are held directly by a government or a government agency. Charter schools whose charters are held by nongovernmental entities are deemed to be out of scope for the Survey of School System Finances.</t>
  </si>
  <si>
    <t>Summary of Public Elementary-Secondary School System Finances by State: Fiscal Year 2024</t>
  </si>
  <si>
    <t>Fiscal Year 2024</t>
  </si>
  <si>
    <t>Current Spending of Public Elementary-Secondary School Systems by State: Fiscal Year 2024</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</si>
  <si>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</si>
  <si>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</si>
  <si>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</si>
  <si>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</si>
  <si>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State: Fiscal Year 2024</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</si>
  <si>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</si>
  <si>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</si>
  <si>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by State: Fiscal Year 2024</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</si>
  <si>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</si>
  <si>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Amounts to $1,000 Personal Income: Fiscal Year 2024</t>
  </si>
  <si>
    <t>Fiscal Year 2024--Con.</t>
  </si>
  <si>
    <t>by Enrollment: Fiscal Year 2024</t>
  </si>
  <si>
    <t>by Enrollment:  Fiscal Year 2024--Con.</t>
  </si>
  <si>
    <t>by Enrollment: Fiscal Year 2024--Con.</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</si>
  <si>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</si>
  <si>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 xml:space="preserve">    SOURCE: 2024 Annual Survey of School System Finances. Data are not subject to sampling error, but for information on nonsampling error and definitions, see introductory text. Data users who create their own estimates from these tables should cite the U.S. Census Bureau as the source of the original data only.               </t>
  </si>
  <si>
    <t>Population, Enrollment, and Personal Income by State: Fiscal Years 2022 and 2024</t>
  </si>
  <si>
    <t>Systems by State: Fiscal Years 2019-2024</t>
  </si>
  <si>
    <t xml:space="preserve">   SOURCE: U.S. Census Bureau, 2022 Census of Governments: Finance - Survey of School System Finances, and 2019-2024 Annual Survey of School System Finances . Data are not subject to sampling error, but for information on nonsampling error and definitions, see introductory text. Data users who create their own estimates from these tables should cite the U.S. Census Bureau as the source of the original data only.                            </t>
  </si>
  <si>
    <t>2024</t>
  </si>
  <si>
    <r>
      <t xml:space="preserve">2023 </t>
    </r>
    <r>
      <rPr>
        <vertAlign val="superscript"/>
        <sz val="8"/>
        <rFont val="Zurich Cn BT"/>
      </rPr>
      <t xml:space="preserve">4 </t>
    </r>
  </si>
  <si>
    <r>
      <t xml:space="preserve">       </t>
    </r>
    <r>
      <rPr>
        <vertAlign val="superscript"/>
        <sz val="8"/>
        <rFont val="Zurich Cn BT"/>
      </rPr>
      <t>3</t>
    </r>
    <r>
      <rPr>
        <sz val="8"/>
        <rFont val="Zurich Cn BT"/>
        <family val="2"/>
      </rPr>
      <t xml:space="preserve">Enrollments represent fall 2023 memberships collected by NCES on the CCD agency universe file - "Local Education Agency (School District) Universe Survey: School Year 2023-24,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t>
    </r>
  </si>
  <si>
    <r>
      <t xml:space="preserve">       </t>
    </r>
    <r>
      <rPr>
        <vertAlign val="superscript"/>
        <sz val="8"/>
        <rFont val="Zurich Cn BT"/>
      </rPr>
      <t>4</t>
    </r>
    <r>
      <rPr>
        <sz val="8"/>
        <rFont val="Zurich Cn BT"/>
        <family val="2"/>
      </rPr>
      <t xml:space="preserve">Enrollments represent fall 2022 memberships collected by NCES on the CCD agency universe file - "Local Education Agency (School District) Universe Survey: School Year 2022-23, Provisional Version 1a." Enrollments for state educational facilities, federal school systems, and charter schools whose charters are held by a nongovernmental entity have been excluded. Enrollments from the CCD agency universe file were subject to adjustment if the enrollments were inconsistent with the finances reported.                </t>
    </r>
  </si>
  <si>
    <r>
      <t xml:space="preserve">       </t>
    </r>
    <r>
      <rPr>
        <vertAlign val="superscript"/>
        <sz val="8"/>
        <rFont val="Zurich Cn BT"/>
      </rPr>
      <t>1</t>
    </r>
    <r>
      <rPr>
        <sz val="8"/>
        <rFont val="Zurich Cn BT"/>
        <family val="2"/>
      </rPr>
      <t xml:space="preserve">U.S. Department of Commerce, U.S. Census Bureau; Internet release date: January 2026. </t>
    </r>
  </si>
  <si>
    <r>
      <t xml:space="preserve">       </t>
    </r>
    <r>
      <rPr>
        <vertAlign val="superscript"/>
        <sz val="8"/>
        <rFont val="Zurich Cn BT"/>
      </rPr>
      <t>2</t>
    </r>
    <r>
      <rPr>
        <sz val="8"/>
        <rFont val="Zurich Cn BT"/>
        <family val="2"/>
      </rPr>
      <t>U.S. Department of Commerce, Bureau of Economic Analysis; Internet release dates (for revised state personal income estimates): September 26, 2025 (2023 and 2022 data).</t>
    </r>
  </si>
  <si>
    <t>New York City</t>
  </si>
  <si>
    <t>New York</t>
  </si>
  <si>
    <t>Los Angeles Unified</t>
  </si>
  <si>
    <t>California</t>
  </si>
  <si>
    <t>Miami-Dade County</t>
  </si>
  <si>
    <t>Florida</t>
  </si>
  <si>
    <t>Chicago</t>
  </si>
  <si>
    <t>Illinois</t>
  </si>
  <si>
    <t>Nevada</t>
  </si>
  <si>
    <t>Broward County</t>
  </si>
  <si>
    <t>Hillsborough County</t>
  </si>
  <si>
    <t>Orange County</t>
  </si>
  <si>
    <t>Palm Beach County</t>
  </si>
  <si>
    <t>Houston</t>
  </si>
  <si>
    <t>Texas</t>
  </si>
  <si>
    <t>Gwinnett County</t>
  </si>
  <si>
    <t>Georgia</t>
  </si>
  <si>
    <t>Fairfax County</t>
  </si>
  <si>
    <t>Virginia</t>
  </si>
  <si>
    <t>Hawaii Public Schools</t>
  </si>
  <si>
    <t>Hawaii</t>
  </si>
  <si>
    <t>Wake County</t>
  </si>
  <si>
    <t>North Carolina</t>
  </si>
  <si>
    <t>Montgomery County</t>
  </si>
  <si>
    <t>Maryland</t>
  </si>
  <si>
    <t>Charlotte/Mecklenburg</t>
  </si>
  <si>
    <t>Dallas</t>
  </si>
  <si>
    <t>Prince Georges County</t>
  </si>
  <si>
    <t>Duval County</t>
  </si>
  <si>
    <t>Cypress-Fairbanks</t>
  </si>
  <si>
    <t>Philadelphia</t>
  </si>
  <si>
    <t>Pennsylvania</t>
  </si>
  <si>
    <t>Polk County</t>
  </si>
  <si>
    <t>Baltimore County</t>
  </si>
  <si>
    <t>Shelby County</t>
  </si>
  <si>
    <t>Tennessee</t>
  </si>
  <si>
    <t>Cobb County</t>
  </si>
  <si>
    <t>Northside</t>
  </si>
  <si>
    <t>Lee County</t>
  </si>
  <si>
    <t>San Diego Unified</t>
  </si>
  <si>
    <t>Jefferson County</t>
  </si>
  <si>
    <t>Kentucky</t>
  </si>
  <si>
    <t>Katy</t>
  </si>
  <si>
    <t>DeKalb County</t>
  </si>
  <si>
    <t>Pinellas County</t>
  </si>
  <si>
    <t>Prince William County</t>
  </si>
  <si>
    <t>Denver</t>
  </si>
  <si>
    <t>Colorado</t>
  </si>
  <si>
    <t>Fulton County</t>
  </si>
  <si>
    <t>Alpine</t>
  </si>
  <si>
    <t>Utah</t>
  </si>
  <si>
    <t>Pasco County</t>
  </si>
  <si>
    <t>Anne Arundel County</t>
  </si>
  <si>
    <t>Loudoun County</t>
  </si>
  <si>
    <t>Nashville-Davidson County</t>
  </si>
  <si>
    <t>Fort Bend</t>
  </si>
  <si>
    <t>Greenville County</t>
  </si>
  <si>
    <t>South Carolina</t>
  </si>
  <si>
    <t>Albuquerque</t>
  </si>
  <si>
    <t>New Mexico</t>
  </si>
  <si>
    <t>Baltimore</t>
  </si>
  <si>
    <t>Osceola County</t>
  </si>
  <si>
    <t>Brevard County</t>
  </si>
  <si>
    <t>Austin</t>
  </si>
  <si>
    <t>Davis County</t>
  </si>
  <si>
    <t>Conroe</t>
  </si>
  <si>
    <t>Fort Worth</t>
  </si>
  <si>
    <t>Fresno Unified</t>
  </si>
  <si>
    <t>Guilford County</t>
  </si>
  <si>
    <t>Milwaukee</t>
  </si>
  <si>
    <t>Wisconsin</t>
  </si>
  <si>
    <t>Frisco</t>
  </si>
  <si>
    <t>Seminole County</t>
  </si>
  <si>
    <t>Virginia Beach</t>
  </si>
  <si>
    <t>Chesterfield County</t>
  </si>
  <si>
    <t>Volusia County</t>
  </si>
  <si>
    <t>Elk Grove Unified</t>
  </si>
  <si>
    <t>Douglas County</t>
  </si>
  <si>
    <t>Knox County</t>
  </si>
  <si>
    <t>Granite</t>
  </si>
  <si>
    <t>Jordan</t>
  </si>
  <si>
    <t>Aldine</t>
  </si>
  <si>
    <t>Howard County</t>
  </si>
  <si>
    <t>North East</t>
  </si>
  <si>
    <t>Mesa Unified</t>
  </si>
  <si>
    <t>Arizona</t>
  </si>
  <si>
    <t>Forsyth County</t>
  </si>
  <si>
    <t>Arlington</t>
  </si>
  <si>
    <t>Klein</t>
  </si>
  <si>
    <t>Manatee County</t>
  </si>
  <si>
    <t>Winston-Salem/Forsyth</t>
  </si>
  <si>
    <t>Cherry Creek</t>
  </si>
  <si>
    <t>Omaha</t>
  </si>
  <si>
    <t>Nebraska</t>
  </si>
  <si>
    <t>Garland</t>
  </si>
  <si>
    <t>Rutherford County</t>
  </si>
  <si>
    <t>St Johns County</t>
  </si>
  <si>
    <t>Mobile County</t>
  </si>
  <si>
    <t>Alabama</t>
  </si>
  <si>
    <t>District Of Columbia</t>
  </si>
  <si>
    <t>Clayton County</t>
  </si>
  <si>
    <t>Seattle</t>
  </si>
  <si>
    <t>Washington</t>
  </si>
  <si>
    <t>Jefferson Parish</t>
  </si>
  <si>
    <t>Louisiana</t>
  </si>
  <si>
    <t>Henrico County</t>
  </si>
  <si>
    <t>Charleston County</t>
  </si>
  <si>
    <t>Corona-Norco Unified</t>
  </si>
  <si>
    <t>Atlanta</t>
  </si>
  <si>
    <t>Cumberland County</t>
  </si>
  <si>
    <t>El Paso</t>
  </si>
  <si>
    <t>San Francisco Unified</t>
  </si>
  <si>
    <t>Humble</t>
  </si>
  <si>
    <t>Lewisville</t>
  </si>
  <si>
    <t>Lake County</t>
  </si>
  <si>
    <t>Collier County</t>
  </si>
  <si>
    <t>Detroit</t>
  </si>
  <si>
    <t>Michigan</t>
  </si>
  <si>
    <t>Horry County</t>
  </si>
  <si>
    <t>Plano</t>
  </si>
  <si>
    <t>Frederick County</t>
  </si>
  <si>
    <t>100.0</t>
  </si>
  <si>
    <t>10.3</t>
  </si>
  <si>
    <t>2.0</t>
  </si>
  <si>
    <t>36.7</t>
  </si>
  <si>
    <t>25.6</t>
  </si>
  <si>
    <t>53.0</t>
  </si>
  <si>
    <t>44.8</t>
  </si>
  <si>
    <t>18.1</t>
  </si>
  <si>
    <t>2.8</t>
  </si>
  <si>
    <t>52.4</t>
  </si>
  <si>
    <t>35.0</t>
  </si>
  <si>
    <t>29.5</t>
  </si>
  <si>
    <t>22.3</t>
  </si>
  <si>
    <t>1.4</t>
  </si>
  <si>
    <t>18.0</t>
  </si>
  <si>
    <t>2.7</t>
  </si>
  <si>
    <t>19.8</t>
  </si>
  <si>
    <t>5.0</t>
  </si>
  <si>
    <t>62.2</t>
  </si>
  <si>
    <t>57.3</t>
  </si>
  <si>
    <t>18.3</t>
  </si>
  <si>
    <t>3.2</t>
  </si>
  <si>
    <t>33.2</t>
  </si>
  <si>
    <t>18.5</t>
  </si>
  <si>
    <t>48.4</t>
  </si>
  <si>
    <t>40.2</t>
  </si>
  <si>
    <t>2.4</t>
  </si>
  <si>
    <t>14.5</t>
  </si>
  <si>
    <t>2.3</t>
  </si>
  <si>
    <t>67.4</t>
  </si>
  <si>
    <t>47.6</t>
  </si>
  <si>
    <t>13.3</t>
  </si>
  <si>
    <t>1.3</t>
  </si>
  <si>
    <t>14.8</t>
  </si>
  <si>
    <t>28.1</t>
  </si>
  <si>
    <t>10.8</t>
  </si>
  <si>
    <t>57.1</t>
  </si>
  <si>
    <t>50.2</t>
  </si>
  <si>
    <t>3.7</t>
  </si>
  <si>
    <t>16.7</t>
  </si>
  <si>
    <t>39.2</t>
  </si>
  <si>
    <t>44.1</t>
  </si>
  <si>
    <t>35.8</t>
  </si>
  <si>
    <t>1.6</t>
  </si>
  <si>
    <t>14.4</t>
  </si>
  <si>
    <t>2.1</t>
  </si>
  <si>
    <t>26.4</t>
  </si>
  <si>
    <t>10.6</t>
  </si>
  <si>
    <t>59.2</t>
  </si>
  <si>
    <t>12.7</t>
  </si>
  <si>
    <t>1.7</t>
  </si>
  <si>
    <t>3.5</t>
  </si>
  <si>
    <t>69.2</t>
  </si>
  <si>
    <t>61.9</t>
  </si>
  <si>
    <t>24.3</t>
  </si>
  <si>
    <t>5.1</t>
  </si>
  <si>
    <t>11.5</t>
  </si>
  <si>
    <t>6.7</t>
  </si>
  <si>
    <t>64.1</t>
  </si>
  <si>
    <t>58.5</t>
  </si>
  <si>
    <t>1.1</t>
  </si>
  <si>
    <t>9.1</t>
  </si>
  <si>
    <t>41.8</t>
  </si>
  <si>
    <t>49.2</t>
  </si>
  <si>
    <t>41.3</t>
  </si>
  <si>
    <t>1.9</t>
  </si>
  <si>
    <t>6.1</t>
  </si>
  <si>
    <t>1.0</t>
  </si>
  <si>
    <t>25.7</t>
  </si>
  <si>
    <t>18.6</t>
  </si>
  <si>
    <t>68.3</t>
  </si>
  <si>
    <t>64.0</t>
  </si>
  <si>
    <t>1.2</t>
  </si>
  <si>
    <t>13.1</t>
  </si>
  <si>
    <t>85.3</t>
  </si>
  <si>
    <t>48.2</t>
  </si>
  <si>
    <t>1.5</t>
  </si>
  <si>
    <t>10.0</t>
  </si>
  <si>
    <t>55.9</t>
  </si>
  <si>
    <t>55.8</t>
  </si>
  <si>
    <t>34.1</t>
  </si>
  <si>
    <t>31.0</t>
  </si>
  <si>
    <t>7.2</t>
  </si>
  <si>
    <t>30.5</t>
  </si>
  <si>
    <t>62.3</t>
  </si>
  <si>
    <t>60.6</t>
  </si>
  <si>
    <t>17.5</t>
  </si>
  <si>
    <t>49.0</t>
  </si>
  <si>
    <t>33.5</t>
  </si>
  <si>
    <t>30.0</t>
  </si>
  <si>
    <t>21.8</t>
  </si>
  <si>
    <t>12.1</t>
  </si>
  <si>
    <t>8.1</t>
  </si>
  <si>
    <t>66.1</t>
  </si>
  <si>
    <t>60.5</t>
  </si>
  <si>
    <t>8.7</t>
  </si>
  <si>
    <t>52.3</t>
  </si>
  <si>
    <t>39.0</t>
  </si>
  <si>
    <t>36.0</t>
  </si>
  <si>
    <t>34.9</t>
  </si>
  <si>
    <t>16.3</t>
  </si>
  <si>
    <t>46.8</t>
  </si>
  <si>
    <t>42.3</t>
  </si>
  <si>
    <t>15.6</t>
  </si>
  <si>
    <t>2.2</t>
  </si>
  <si>
    <t>35.5</t>
  </si>
  <si>
    <t>29.7</t>
  </si>
  <si>
    <t>48.9</t>
  </si>
  <si>
    <t>41.2</t>
  </si>
  <si>
    <t>2.5</t>
  </si>
  <si>
    <t>16.5</t>
  </si>
  <si>
    <t>3.1</t>
  </si>
  <si>
    <t>43.2</t>
  </si>
  <si>
    <t>40.3</t>
  </si>
  <si>
    <t>32.0</t>
  </si>
  <si>
    <t>19.1</t>
  </si>
  <si>
    <t>3.8</t>
  </si>
  <si>
    <t>44.0</t>
  </si>
  <si>
    <t>36.8</t>
  </si>
  <si>
    <t>26.9</t>
  </si>
  <si>
    <t>10.4</t>
  </si>
  <si>
    <t>42.4</t>
  </si>
  <si>
    <t>18.8</t>
  </si>
  <si>
    <t>47.2</t>
  </si>
  <si>
    <t>45.6</t>
  </si>
  <si>
    <t>24.7</t>
  </si>
  <si>
    <t>4.5</t>
  </si>
  <si>
    <t>42.5</t>
  </si>
  <si>
    <t>40.1</t>
  </si>
  <si>
    <t>32.7</t>
  </si>
  <si>
    <t>29.3</t>
  </si>
  <si>
    <t>7.0</t>
  </si>
  <si>
    <t>47.9</t>
  </si>
  <si>
    <t>3.0</t>
  </si>
  <si>
    <t>3.4</t>
  </si>
  <si>
    <t>13.9</t>
  </si>
  <si>
    <t>31.8</t>
  </si>
  <si>
    <t>25.4</t>
  </si>
  <si>
    <t>54.3</t>
  </si>
  <si>
    <t>48.0</t>
  </si>
  <si>
    <t>2.6</t>
  </si>
  <si>
    <t>11.8</t>
  </si>
  <si>
    <t>25.2</t>
  </si>
  <si>
    <t>7.3</t>
  </si>
  <si>
    <t>63.0</t>
  </si>
  <si>
    <t>51.7</t>
  </si>
  <si>
    <t>26.5</t>
  </si>
  <si>
    <t>50.8</t>
  </si>
  <si>
    <t>4.8</t>
  </si>
  <si>
    <t>14.0</t>
  </si>
  <si>
    <t>3.3</t>
  </si>
  <si>
    <t>32.5</t>
  </si>
  <si>
    <t>10.2</t>
  </si>
  <si>
    <t>53.5</t>
  </si>
  <si>
    <t>50.0</t>
  </si>
  <si>
    <t>6.8</t>
  </si>
  <si>
    <t>44.2</t>
  </si>
  <si>
    <t>38.4</t>
  </si>
  <si>
    <t>42.2</t>
  </si>
  <si>
    <t>13.5</t>
  </si>
  <si>
    <t>28.5</t>
  </si>
  <si>
    <t>13.7</t>
  </si>
  <si>
    <t>58.0</t>
  </si>
  <si>
    <t>50.9</t>
  </si>
  <si>
    <t>14.9</t>
  </si>
  <si>
    <t>2.9</t>
  </si>
  <si>
    <t>20.3</t>
  </si>
  <si>
    <t>5.4</t>
  </si>
  <si>
    <t>64.8</t>
  </si>
  <si>
    <t>59.7</t>
  </si>
  <si>
    <t>6.0</t>
  </si>
  <si>
    <t>30.7</t>
  </si>
  <si>
    <t>49.9</t>
  </si>
  <si>
    <t>46.6</t>
  </si>
  <si>
    <t>10.9</t>
  </si>
  <si>
    <t>1.8</t>
  </si>
  <si>
    <t>17.1</t>
  </si>
  <si>
    <t>12.0</t>
  </si>
  <si>
    <t>71.9</t>
  </si>
  <si>
    <t>62.4</t>
  </si>
  <si>
    <t>9.7</t>
  </si>
  <si>
    <t>24.5</t>
  </si>
  <si>
    <t>65.8</t>
  </si>
  <si>
    <t>56.2</t>
  </si>
  <si>
    <t>55.7</t>
  </si>
  <si>
    <t>28.4</t>
  </si>
  <si>
    <t>38.8</t>
  </si>
  <si>
    <t>30.2</t>
  </si>
  <si>
    <t>4.2</t>
  </si>
  <si>
    <t>14.1</t>
  </si>
  <si>
    <t>21.1</t>
  </si>
  <si>
    <t>43.4</t>
  </si>
  <si>
    <t>31.5</t>
  </si>
  <si>
    <t>3.6</t>
  </si>
  <si>
    <t>8.4</t>
  </si>
  <si>
    <t>54.9</t>
  </si>
  <si>
    <t>52.6</t>
  </si>
  <si>
    <t>27.1</t>
  </si>
  <si>
    <t>20.7</t>
  </si>
  <si>
    <t>70.0</t>
  </si>
  <si>
    <t>67.6</t>
  </si>
  <si>
    <t>60.9</t>
  </si>
  <si>
    <t>57.7</t>
  </si>
  <si>
    <t>9.6</t>
  </si>
  <si>
    <t>33.9</t>
  </si>
  <si>
    <t>51.3</t>
  </si>
  <si>
    <t>46.7</t>
  </si>
  <si>
    <t>11.6</t>
  </si>
  <si>
    <t>42.8</t>
  </si>
  <si>
    <t>20.5</t>
  </si>
  <si>
    <t>64.5</t>
  </si>
  <si>
    <t>15.0</t>
  </si>
  <si>
    <t>11.9</t>
  </si>
  <si>
    <t>55.3</t>
  </si>
  <si>
    <t>25.5</t>
  </si>
  <si>
    <t>38.9</t>
  </si>
  <si>
    <t>19.0</t>
  </si>
  <si>
    <t>32.6</t>
  </si>
  <si>
    <t>7.5</t>
  </si>
  <si>
    <t>36.9</t>
  </si>
  <si>
    <t>55.6</t>
  </si>
  <si>
    <t>13.6</t>
  </si>
  <si>
    <t>52.5</t>
  </si>
  <si>
    <t>45.8</t>
  </si>
  <si>
    <t>12.4</t>
  </si>
  <si>
    <t>7.7</t>
  </si>
  <si>
    <t>79.9</t>
  </si>
  <si>
    <t>69.9</t>
  </si>
  <si>
    <t>6.9</t>
  </si>
  <si>
    <t>27.0</t>
  </si>
  <si>
    <t>7.4</t>
  </si>
  <si>
    <t>50.4</t>
  </si>
  <si>
    <t>16.0</t>
  </si>
  <si>
    <t>32.8</t>
  </si>
  <si>
    <t>28.3</t>
  </si>
  <si>
    <t>51.2</t>
  </si>
  <si>
    <t>44.9</t>
  </si>
  <si>
    <t>19.9</t>
  </si>
  <si>
    <t>49.5</t>
  </si>
  <si>
    <t>7.9</t>
  </si>
  <si>
    <t>21.9</t>
  </si>
  <si>
    <t>29.1</t>
  </si>
  <si>
    <t>25.8</t>
  </si>
  <si>
    <t>31.1</t>
  </si>
  <si>
    <t>5.2</t>
  </si>
  <si>
    <t>51.0</t>
  </si>
  <si>
    <t>17.9</t>
  </si>
  <si>
    <t>25.3</t>
  </si>
  <si>
    <t>20.2</t>
  </si>
  <si>
    <t>71.5</t>
  </si>
  <si>
    <t>63.4</t>
  </si>
  <si>
    <t>13.2</t>
  </si>
  <si>
    <t>41.7</t>
  </si>
  <si>
    <t>45.1</t>
  </si>
  <si>
    <t>37.4</t>
  </si>
  <si>
    <t>11.3</t>
  </si>
  <si>
    <t>43.7</t>
  </si>
  <si>
    <t>45.0</t>
  </si>
  <si>
    <t>8.2</t>
  </si>
  <si>
    <t>50.6</t>
  </si>
  <si>
    <t>35.6</t>
  </si>
  <si>
    <t>37.9</t>
  </si>
  <si>
    <t>15.8</t>
  </si>
  <si>
    <t>56.6</t>
  </si>
  <si>
    <t>37.1</t>
  </si>
  <si>
    <t>27.6</t>
  </si>
  <si>
    <t>18.7</t>
  </si>
  <si>
    <t>11.0</t>
  </si>
  <si>
    <t>74.5</t>
  </si>
  <si>
    <t>51.8</t>
  </si>
  <si>
    <t>7.6</t>
  </si>
  <si>
    <t>17.0</t>
  </si>
  <si>
    <t>32.1</t>
  </si>
  <si>
    <t>12.8</t>
  </si>
  <si>
    <t>61.7</t>
  </si>
  <si>
    <t>43.6</t>
  </si>
  <si>
    <t>25.1</t>
  </si>
  <si>
    <t>15.9</t>
  </si>
  <si>
    <t>37.8</t>
  </si>
  <si>
    <t>31.9</t>
  </si>
  <si>
    <t>59.3</t>
  </si>
  <si>
    <t>4.9</t>
  </si>
  <si>
    <t>14.3</t>
  </si>
  <si>
    <t>38.5</t>
  </si>
  <si>
    <t>41.5</t>
  </si>
  <si>
    <t>46.2</t>
  </si>
  <si>
    <t>21.5</t>
  </si>
  <si>
    <t>53.4</t>
  </si>
  <si>
    <t>27.3</t>
  </si>
  <si>
    <t>16.9</t>
  </si>
  <si>
    <t>4.4</t>
  </si>
  <si>
    <t>46.0</t>
  </si>
  <si>
    <t>29.9</t>
  </si>
  <si>
    <t>4.6</t>
  </si>
  <si>
    <t>30.3</t>
  </si>
  <si>
    <t>16.6</t>
  </si>
  <si>
    <t>65.1</t>
  </si>
  <si>
    <t>62.5</t>
  </si>
  <si>
    <t>12.2</t>
  </si>
  <si>
    <t>23.9</t>
  </si>
  <si>
    <t>18.4</t>
  </si>
  <si>
    <t>57.5</t>
  </si>
  <si>
    <t>27.9</t>
  </si>
  <si>
    <t>39.6</t>
  </si>
  <si>
    <t>45.7</t>
  </si>
  <si>
    <t>4.0</t>
  </si>
  <si>
    <t>33.7</t>
  </si>
  <si>
    <t>28.9</t>
  </si>
  <si>
    <t>54.1</t>
  </si>
  <si>
    <t>44.5</t>
  </si>
  <si>
    <t>20.6</t>
  </si>
  <si>
    <t>67.2</t>
  </si>
  <si>
    <t>55.5</t>
  </si>
  <si>
    <t>22.6</t>
  </si>
  <si>
    <t>49.7</t>
  </si>
  <si>
    <t>19.2</t>
  </si>
  <si>
    <t>30.1</t>
  </si>
  <si>
    <t>40.6</t>
  </si>
  <si>
    <t>38.1</t>
  </si>
  <si>
    <t>42.0</t>
  </si>
  <si>
    <t>34.3</t>
  </si>
  <si>
    <t>52.7</t>
  </si>
  <si>
    <t>38.7</t>
  </si>
  <si>
    <t>6.2</t>
  </si>
  <si>
    <t>33.6</t>
  </si>
  <si>
    <t>13.4</t>
  </si>
  <si>
    <t>60.1</t>
  </si>
  <si>
    <t>47.4</t>
  </si>
  <si>
    <t>31.7</t>
  </si>
  <si>
    <t>25.0</t>
  </si>
  <si>
    <t>86.1</t>
  </si>
  <si>
    <t>85.4</t>
  </si>
  <si>
    <t>29.8</t>
  </si>
  <si>
    <t>36.1</t>
  </si>
  <si>
    <t>29.4</t>
  </si>
  <si>
    <t>51.4</t>
  </si>
  <si>
    <t>35.7</t>
  </si>
  <si>
    <t>43.5</t>
  </si>
  <si>
    <t>37.3</t>
  </si>
  <si>
    <t>26.2</t>
  </si>
  <si>
    <t>23.1</t>
  </si>
  <si>
    <t>43.3</t>
  </si>
  <si>
    <t>37.5</t>
  </si>
  <si>
    <t>43.9</t>
  </si>
  <si>
    <t>45.9</t>
  </si>
  <si>
    <t>63.7</t>
  </si>
  <si>
    <t>66.2</t>
  </si>
  <si>
    <t>19.4</t>
  </si>
  <si>
    <t>72.9</t>
  </si>
  <si>
    <t>3.9</t>
  </si>
  <si>
    <t>22.4</t>
  </si>
  <si>
    <t>59.4</t>
  </si>
  <si>
    <t>58.7</t>
  </si>
  <si>
    <t>18.2</t>
  </si>
  <si>
    <t>14.7</t>
  </si>
  <si>
    <t>24.0</t>
  </si>
  <si>
    <t>4.1</t>
  </si>
  <si>
    <t>47.7</t>
  </si>
  <si>
    <t>41.9</t>
  </si>
  <si>
    <t>28.2</t>
  </si>
  <si>
    <t>24.8</t>
  </si>
  <si>
    <t>6.6</t>
  </si>
  <si>
    <t>36.5</t>
  </si>
  <si>
    <t>23.0</t>
  </si>
  <si>
    <t>56.8</t>
  </si>
  <si>
    <t>39.5</t>
  </si>
  <si>
    <t>8.3</t>
  </si>
  <si>
    <t>51.5</t>
  </si>
  <si>
    <t>30.8</t>
  </si>
  <si>
    <t>9.4</t>
  </si>
  <si>
    <t>80.9</t>
  </si>
  <si>
    <t>70.2</t>
  </si>
  <si>
    <t>37.2</t>
  </si>
  <si>
    <t>38.6</t>
  </si>
  <si>
    <t>11.4</t>
  </si>
  <si>
    <t>80.0</t>
  </si>
  <si>
    <t>72.0</t>
  </si>
  <si>
    <t>34.5</t>
  </si>
  <si>
    <t>31.6</t>
  </si>
  <si>
    <t>12.3</t>
  </si>
  <si>
    <t>37.0</t>
  </si>
  <si>
    <t>50.7</t>
  </si>
  <si>
    <t>8.0</t>
  </si>
  <si>
    <t>84.9</t>
  </si>
  <si>
    <t>73.7</t>
  </si>
  <si>
    <t>5.5</t>
  </si>
  <si>
    <t>24.2</t>
  </si>
  <si>
    <t>48.7</t>
  </si>
  <si>
    <t>46.4</t>
  </si>
  <si>
    <t>Long Beach Unified</t>
  </si>
  <si>
    <t>US..........</t>
  </si>
  <si>
    <t>VT..........</t>
  </si>
  <si>
    <t>NM..........</t>
  </si>
  <si>
    <t>NY..........</t>
  </si>
  <si>
    <t>MO..........</t>
  </si>
  <si>
    <t>AK..........</t>
  </si>
  <si>
    <t>IL..........</t>
  </si>
  <si>
    <t>NJ..........</t>
  </si>
  <si>
    <t>ME..........</t>
  </si>
  <si>
    <t>MS..........</t>
  </si>
  <si>
    <t>HI..........</t>
  </si>
  <si>
    <t>ND..........</t>
  </si>
  <si>
    <t>WV..........</t>
  </si>
  <si>
    <t>PA..........</t>
  </si>
  <si>
    <t>MD..........</t>
  </si>
  <si>
    <t>LA..........</t>
  </si>
  <si>
    <t>KS..........</t>
  </si>
  <si>
    <t>NE..........</t>
  </si>
  <si>
    <t>MI..........</t>
  </si>
  <si>
    <t>MN..........</t>
  </si>
  <si>
    <t>GA..........</t>
  </si>
  <si>
    <t>KY..........</t>
  </si>
  <si>
    <t>AR..........</t>
  </si>
  <si>
    <t>CT..........</t>
  </si>
  <si>
    <t>AL..........</t>
  </si>
  <si>
    <t>NH..........</t>
  </si>
  <si>
    <t>NV..........</t>
  </si>
  <si>
    <t>OH..........</t>
  </si>
  <si>
    <t>DE..........</t>
  </si>
  <si>
    <t>SC..........</t>
  </si>
  <si>
    <t>WY..........</t>
  </si>
  <si>
    <t>SD..........</t>
  </si>
  <si>
    <t>DC..........</t>
  </si>
  <si>
    <t>IA..........</t>
  </si>
  <si>
    <t>OR..........</t>
  </si>
  <si>
    <t>WA..........</t>
  </si>
  <si>
    <t>MT..........</t>
  </si>
  <si>
    <t>RI..........</t>
  </si>
  <si>
    <t>MA..........</t>
  </si>
  <si>
    <t>CA..........</t>
  </si>
  <si>
    <t>TX..........</t>
  </si>
  <si>
    <t>IN..........</t>
  </si>
  <si>
    <t>CO..........</t>
  </si>
  <si>
    <t>ID..........</t>
  </si>
  <si>
    <t>VA..........</t>
  </si>
  <si>
    <t>OK..........</t>
  </si>
  <si>
    <t>TN..........</t>
  </si>
  <si>
    <t>AZ..........</t>
  </si>
  <si>
    <t>WI..........</t>
  </si>
  <si>
    <t>UT..........</t>
  </si>
  <si>
    <t>NC..........</t>
  </si>
  <si>
    <t>FL..........</t>
  </si>
  <si>
    <t>SUMMARY TABLES</t>
  </si>
  <si>
    <t>Table</t>
  </si>
  <si>
    <t>PUBLIC ELEMENTARY-SECONDARY EDUCATION FINANCES BY STATE</t>
  </si>
  <si>
    <t>2.</t>
  </si>
  <si>
    <t>3.</t>
  </si>
  <si>
    <t>4.</t>
  </si>
  <si>
    <t>5.</t>
  </si>
  <si>
    <t>6.</t>
  </si>
  <si>
    <t>7.</t>
  </si>
  <si>
    <t>8.</t>
  </si>
  <si>
    <t>9.</t>
  </si>
  <si>
    <t>10.</t>
  </si>
  <si>
    <t>RELATIONAL STATISTICS AND RANKINGS</t>
  </si>
  <si>
    <t>11.</t>
  </si>
  <si>
    <t>12.</t>
  </si>
  <si>
    <t>States Ranked According to Relation of Public Elementary-Secondary School System Finance Amounts</t>
  </si>
  <si>
    <t>PUBLIC ELEMENTARY-SECONDARY EDUCATION FINANCES BY SIZE-GROUP</t>
  </si>
  <si>
    <t>13.</t>
  </si>
  <si>
    <t>14.</t>
  </si>
  <si>
    <t>TOP 100 SCHOOL SYSTEMS BY ENROLLMENT</t>
  </si>
  <si>
    <t>15.</t>
  </si>
  <si>
    <t>Revenue of the 100 Largest Public Elementary-Secondary School Systems in the United States by Enrollment:</t>
  </si>
  <si>
    <t>16.</t>
  </si>
  <si>
    <t>Expenditure of the 100 Largest Public Elementary-Secondary School Systems in the United States by Enrollment:</t>
  </si>
  <si>
    <t>17.</t>
  </si>
  <si>
    <t>Percentage Distribution of Revenue of the 100 Largest Public Elementary-Secondary School Systems in the United States</t>
  </si>
  <si>
    <t>18.</t>
  </si>
  <si>
    <t>Per Pupil Amounts for Current Spending of the 100 Largest Public Elementary-Secondary School Systems in the</t>
  </si>
  <si>
    <t>POPULATION, ENROLLMENT, AND PERSONAL INCOME</t>
  </si>
  <si>
    <t>19.</t>
  </si>
  <si>
    <t>PER PUPIL CURRENT SPENDING AMOUNTS AND PERCENTAGE CHANGES BY STATE</t>
  </si>
  <si>
    <t>20.</t>
  </si>
  <si>
    <t>Per Pupil Current Spending (PPCS) Amounts and 1-Year Percentage Changes of Public Elementary-Secondary</t>
  </si>
  <si>
    <t>APPENDIX A: DEFINITIONS</t>
  </si>
  <si>
    <t>APPENDIX B: STATE NOTES</t>
  </si>
  <si>
    <t>PUBLIC ELEMENTARY-SECONDARY EDUCATION FINANCES: FISCAL YEAR 2024</t>
  </si>
  <si>
    <t>Revenue From Federal Sources for Public Elementary-Secondary School Systems by State: Fiscal Year 2024</t>
  </si>
  <si>
    <t>Revenue From State Sources for Public Elementary-Secondary School Systems by State: Fiscal Year 2024</t>
  </si>
  <si>
    <t>Revenue From Local Sources for Public Elementary-Secondary School Systems by State: Fiscal Year 2024</t>
  </si>
  <si>
    <t>Percentage Distribution of Public Elementary-Secondary School System Revenue by Source and State: Fiscal Year 2024</t>
  </si>
  <si>
    <t>Support Services Expenditure for Public Elementary-Secondary School Systems by Function and State: Fiscal Year 2024</t>
  </si>
  <si>
    <t>Per Pupil Amounts for Current Spending of Public Elementary-Secondary School Systems by State: Fiscal Year 2024</t>
  </si>
  <si>
    <t>Capital Outlay and Other Expenditure of Public Elementary-Secondary School Systems by State: Fiscal Year 2024</t>
  </si>
  <si>
    <t>Indebtedness and Debt Transactions of Public Elementary-Secondary School Systems by State: Fiscal Year 2024</t>
  </si>
  <si>
    <t>States Ranked According to Per Pupil Public Elementary-Secondary School System Finance Amounts: Fiscal Year 2024</t>
  </si>
  <si>
    <t>to $1,000 Personal Income:  Fiscal Year 2024</t>
  </si>
  <si>
    <t>Public Elementary-Secondary Education School System Finances by Enrollment-Size Groups: Fiscal Year 2024</t>
  </si>
  <si>
    <t>Per Pupil Amounts of Public Elementary-Secondary School System Finances by Enrollment-Size Groups: Fiscal Year 2024</t>
  </si>
  <si>
    <t>United States by Enrollment: Fiscal Year 2024</t>
  </si>
  <si>
    <t>School Systems by State: Fiscal Years 2019-2024</t>
  </si>
  <si>
    <t>Population, Enrollment, and Personal Income by State: Fiscal Years 2023 and 2024</t>
  </si>
  <si>
    <r>
      <t>Capital Outlay.</t>
    </r>
    <r>
      <rPr>
        <sz val="10"/>
        <rFont val="Zurich Cn BT"/>
      </rPr>
      <t xml:space="preserve">  Direct expenditure for construction of buildings, roads, and other improvements undertaken either on a contractual basis by private contractors or through a government’s own staff (i.e., force account); for purchases of equipment, land, and existing structures; and for payments on capital leases. Includes amounts for additions, replacements, and major alterations to fixed works and structures. However, expenditure for maintenance and repairs to such works and structures is classified as current spending.</t>
    </r>
  </si>
  <si>
    <r>
      <t>Cash and Deposits.</t>
    </r>
    <r>
      <rPr>
        <sz val="10"/>
        <rFont val="Zurich Cn BT"/>
      </rPr>
      <t xml:space="preserve">  Cash on hand and on deposit, including any savings and other time deposits, as well as demand deposits.</t>
    </r>
  </si>
  <si>
    <r>
      <t>Cash and Security Holdings.</t>
    </r>
    <r>
      <rPr>
        <sz val="10"/>
        <rFont val="Zurich Cn BT"/>
      </rPr>
      <t xml:space="preserve">  Cash, deposits, and government and private securities (bonds, notes, stocks, mortgages, etc.) except holdings of agency and private trust funds. Does not include interfund loans, receivables, and the value of real property and other fixed assets.</t>
    </r>
  </si>
  <si>
    <r>
      <t>Construction.</t>
    </r>
    <r>
      <rPr>
        <sz val="10"/>
        <rFont val="Zurich Cn BT"/>
      </rPr>
      <t xml:space="preserve">  Production of fixed works and structures and additions, replacements, and major alterations thereto, including planning and design of specific projects, site improvements, and provision of equipment and facilities that are integral parts of a structure. Includes both construction undertaken either on a contractual basis by private contractors or through a government’s own staff (i.e., force account).</t>
    </r>
  </si>
  <si>
    <r>
      <t>Contributions from Parent Government.</t>
    </r>
    <r>
      <rPr>
        <sz val="10"/>
        <rFont val="Zurich Cn BT"/>
      </rPr>
      <t xml:space="preserve"> Tax receipts and other amounts appropriated by a parent government and transferred to its dependent school system. Excludes intergovernmental revenue, current charges, and miscellaneous general revenue.</t>
    </r>
  </si>
  <si>
    <r>
      <t xml:space="preserve">Current Charges. </t>
    </r>
    <r>
      <rPr>
        <sz val="10"/>
        <rFont val="Zurich Cn BT"/>
      </rPr>
      <t xml:space="preserve"> Amounts received from the public for performance of specific services benefitting the person charged and from sales of commodities and services. Includes school meal sales (gross), tuition paid by individuals, revenue from the sale and rental of textbooks, transportation fees, and receipts from centrally administered student activity funds. Excludes amounts received from other governments and interfund transfers.</t>
    </r>
  </si>
  <si>
    <r>
      <t>Current Operation.</t>
    </r>
    <r>
      <rPr>
        <sz val="10"/>
        <rFont val="Zurich Cn BT"/>
      </rPr>
      <t xml:space="preserve">  Direct expenditure for salaries, employee benefits, purchased professional and technical services, purchased property and other services, and supplies. It includes gross school system expenditure for instruction, support services, and noninstructional functions. It excludes expenditure for debt service, capital outlay, and reimbursement to other governments (including other school systems). Also excluded are payments made on behalf of the school system by other governments including employee retirement payments made by state governments to state retirement funds and to social security. Employer contributions made by those few school systems that have their own retirement systems (such as the Chicago Board of Education and the Denver Public School System) into their own retirement funds are excluded. Current operation expenditure is a standard classification item used in all Census Bureau government finance reports.</t>
    </r>
  </si>
  <si>
    <r>
      <t>Current Spending.</t>
    </r>
    <r>
      <rPr>
        <sz val="10"/>
        <rFont val="Zurich Cn BT"/>
      </rPr>
      <t xml:space="preserve">  Comprises current operation expenditure (as defined above), payments made by the state government on behalf of school systems, and transfers made by school systems into their own retirement funds. This classification is used only in Census Bureau education reports in an effort to provide statistics for users who wish to make interstate comparisons. It is not used in other government finance reports to avoid double counting expenditure between levels of government and funds. While expenditure made by the state government on behalf of the school systems is available on a state aggregate basis, it is frequently not available for each school system in given states. Therefore, these payments are included under current spending in the tables which display state totals and are often estimated for the local school systems to be included in the tables which display individual school units. Appendix B identifies this anomaly on a state-by-state basis.</t>
    </r>
  </si>
  <si>
    <r>
      <t>Debt.</t>
    </r>
    <r>
      <rPr>
        <sz val="10"/>
        <rFont val="Zurich Cn BT"/>
      </rPr>
      <t xml:space="preserve">  Short-and long-term credit obligations of a school system or that portion of a parent government’s credit obligations devoted to a dependent system. Excludes non interest-bearing short-term obligations, interfund obligations, amounts owed in a trust or agency capacity, leases, advances, and contingent loans from other governments, and rights of individuals to benefits from school system employee-retirement funds.</t>
    </r>
  </si>
  <si>
    <r>
      <t>Debt Outstanding at the End of Fiscal Year.</t>
    </r>
    <r>
      <rPr>
        <sz val="10"/>
        <rFont val="Zurich Cn BT"/>
      </rPr>
      <t xml:space="preserve">  All debt obligations remaining unpaid at the end of the fiscal year.</t>
    </r>
  </si>
  <si>
    <r>
      <t xml:space="preserve">Elementary-Secondary Education.  </t>
    </r>
    <r>
      <rPr>
        <sz val="10"/>
        <rFont val="Zurich Cn BT"/>
      </rPr>
      <t xml:space="preserve">Prekindergarten through twelfth grade regular, special, and vocational education, as well as cocurricular, community service, and adult education programs provided by a public school system. The financial activities of these systems for all instruction, support service, and noninstructional activities are included in this category.         </t>
    </r>
  </si>
  <si>
    <r>
      <t>Employee Benefit Expenditure.</t>
    </r>
    <r>
      <rPr>
        <sz val="10"/>
        <rFont val="Zurich Cn BT"/>
      </rPr>
      <t xml:space="preserve">  Amounts paid by the school system for fringe benefits. These amounts are not included in salaries and wages paid directly to employees. Includes contributions on behalf of employees for retirement coverage, social security, group health and life insurance, tuition reimbursement, worker's compensation, and unemployment compensation.</t>
    </r>
  </si>
  <si>
    <r>
      <t>Enrollment.</t>
    </r>
    <r>
      <rPr>
        <sz val="10"/>
        <rFont val="Zurich Cn BT"/>
      </rPr>
      <t xml:space="preserve">  Count of pupils on pupil rolls in the fall of the school system's fiscal year for which data are shown.</t>
    </r>
  </si>
  <si>
    <r>
      <t>Equipment.</t>
    </r>
    <r>
      <rPr>
        <sz val="10"/>
        <rFont val="Zurich Cn BT"/>
      </rPr>
      <t xml:space="preserve">  Apparatus, furnishings, motor vehicles, office machines, and the like having an expected life of more than five years. Equipment expenditure consists only of amounts for purchase of equipment, including both additional equipment and replacements. Expenditure for facilities that are integral parts of structures is classified as expenditure for construction or for purchase of land and existing structures.</t>
    </r>
  </si>
  <si>
    <r>
      <t>Expenditure.</t>
    </r>
    <r>
      <rPr>
        <sz val="10"/>
        <rFont val="Zurich Cn BT"/>
      </rPr>
      <t xml:space="preserve">  All amounts of money paid out by a school system – net of recoveries and other correcting transactions – other than for retirement of debt, purchase of securities, extension of loans, and agency transactions. Note that expenditure includes only external transactions of a school system and excludes noncash transactions, such as the provision of perquisites or other payments in-kind.</t>
    </r>
  </si>
  <si>
    <r>
      <t>Federal Aid – Direct.</t>
    </r>
    <r>
      <rPr>
        <sz val="10"/>
        <rFont val="Zurich Cn BT"/>
      </rPr>
      <t xml:space="preserve"> Aid from project grants for programs such as Impact Aid, Indian, Native Hawaiian, and Alaska Native Education, the Small, Rural School Achievement Program, Head Start, Follow Through, Magnet Schools, Dropout Demonstration Assistance, and Gifted and Talented.</t>
    </r>
  </si>
  <si>
    <r>
      <t>Impact Aid.</t>
    </r>
    <r>
      <rPr>
        <b/>
        <sz val="10"/>
        <rFont val="Zurich Cn BT"/>
      </rPr>
      <t xml:space="preserve"> </t>
    </r>
    <r>
      <rPr>
        <sz val="10"/>
        <rFont val="Zurich Cn BT"/>
      </rPr>
      <t xml:space="preserve">Revenue provided under Title VII of the Elementary and Secondary Education Act (ESEA) as reauthorized by the Every Student Succeeds Act (ESSA) to assist in the construction and operation of schools in areas affected by federal activities. </t>
    </r>
  </si>
  <si>
    <r>
      <t>Federal Aid Distributed by State Governments.</t>
    </r>
    <r>
      <rPr>
        <sz val="10"/>
        <rFont val="Zurich Cn BT"/>
      </rPr>
      <t xml:space="preserve">  Aid from formula grants distributed through state government agencies. Includes revenue from such programs as:</t>
    </r>
  </si>
  <si>
    <r>
      <t xml:space="preserve">School Meal Programs. </t>
    </r>
    <r>
      <rPr>
        <sz val="10"/>
        <rFont val="Zurich Cn BT"/>
      </rPr>
      <t>Revenues from school meal and child nutrition programs authorized under the Child Nutrition Act. Includes federal reimbursement revenues provided under the National School Lunch Act, School Breakfast Program, Special Milk Program, a la carte sales, etc. Excludes the value of donated commodities.</t>
    </r>
  </si>
  <si>
    <r>
      <t xml:space="preserve">Special Education Programs. </t>
    </r>
    <r>
      <rPr>
        <sz val="10"/>
        <rFont val="Zurich Cn BT"/>
      </rPr>
      <t>Revenue awarded under the Individuals with Disabilities Act (IDEA). Includes formula grants authorized in Part B, sections 611 and 619 of this legislation, but excludes project grants authorized in Part C and Part D. Revenue from Part C is included in Other Federal Aid Distributed by the State. Revenue from Part D is included in Federal Aid—Direct.</t>
    </r>
  </si>
  <si>
    <r>
      <t xml:space="preserve">Title I Programs. </t>
    </r>
    <r>
      <rPr>
        <sz val="10"/>
        <rFont val="Zurich Cn BT"/>
      </rPr>
      <t>Revenue authorized by Title I of the Elementary and Secondary Education Act (ESEA) as reauthorized by the Every Student Succeeds Act (ESSA). Includes basic, concentration, targeted, and education finance incentive grants. Also includes grants for the education of migratory children, and grants for prevention and intervention programs for neglected, delinquent, or at-risk children.</t>
    </r>
  </si>
  <si>
    <r>
      <t xml:space="preserve">Career and Technical Programs. </t>
    </r>
    <r>
      <rPr>
        <sz val="10"/>
        <rFont val="Zurich Cn BT"/>
      </rPr>
      <t>Revenue for career and technical education programs. Includes formula grants authorized by section 131 of the Carl D. Perkins Vocational Career and Technical Education Act. Also includes revenue from Title II (Basic Grants) and Title III-E (Tech-Prep Education).</t>
    </r>
  </si>
  <si>
    <r>
      <t xml:space="preserve">Other Federal Aid Distributed by the State. </t>
    </r>
    <r>
      <rPr>
        <sz val="10"/>
        <rFont val="Zurich Cn BT"/>
      </rPr>
      <t>Includes revenue from other formula grant programs distributed through state governments, such as Supporting Effective Instruction grants authorized by Title II-A of the Elementary and Secondary Education Act, Student Support and Academic Enrichment Grants authorized by Title IV-A, Subpart 1, Section 4105 of the Elementary and Secondary Education Act, 21st Century Community Learning Center programs authorized by Title IV-B of the Elementary and Secondary Education Act, Rural and Low-Income School Program grants authorized by Title V-B, Subpart 2 of the Elementary and Secondary Education Act, English Language Acquisition State Grants authorized by Title III-A of the Elementary and Secondary Education Act, and the Workforce Innovation and Opportunity Act.</t>
    </r>
  </si>
  <si>
    <r>
      <t xml:space="preserve">Nonspecified Federal Aid Distributed by the State. </t>
    </r>
    <r>
      <rPr>
        <sz val="10"/>
        <rFont val="Zurich Cn BT"/>
      </rPr>
      <t>Federal revenue amounts that pertain to more than one of the above categories, but which reporting units could not provide distinct amounts into these categories. This revenue is included in “nonspecified” instead of “other.”</t>
    </r>
  </si>
  <si>
    <r>
      <t>Fiscal Year.</t>
    </r>
    <r>
      <rPr>
        <sz val="10"/>
        <rFont val="Zurich Cn BT"/>
      </rPr>
      <t xml:space="preserve">  The 12-month period at the end of which the school district determines its financial condition and the results of its operations and closes its books.</t>
    </r>
  </si>
  <si>
    <r>
      <t>Fixed Charges.</t>
    </r>
    <r>
      <rPr>
        <sz val="10"/>
        <rFont val="Zurich Cn BT"/>
      </rPr>
      <t xml:space="preserve">  Charges of a generally recurrent nature which are not readily allocable to another function. Such charges include employee benefits, retirement and insurance programs, and worker’s compensation.</t>
    </r>
  </si>
  <si>
    <r>
      <t>Instruction Expenditure.</t>
    </r>
    <r>
      <rPr>
        <sz val="10"/>
        <rFont val="Zurich Cn BT"/>
      </rPr>
      <t xml:space="preserve">  Relates to the instruction function (Function 1000) defined in “Financial Accounting for Local and State School Systems,” National Center for Education Statistics, 2014. Instruction presented under the current operation or current spending headings includes payments from all funds for salaries, employee benefits (paid by school system only if under “current operation” or paid by both school and state if under “current spending”), supplies, materials, and contractual services. It excludes capital outlay, debt service, and interfund transfers.  Instruction covers regular, special, and vocational programs offered in both the regular school year and summer school. It excludes instructional, student, and other support activities, as well as adult education, community services, and student enterprise activities.</t>
    </r>
  </si>
  <si>
    <r>
      <t>Instructional Equipment.</t>
    </r>
    <r>
      <rPr>
        <sz val="10"/>
        <rFont val="Zurich Cn BT"/>
      </rPr>
      <t xml:space="preserve">  Expenditure for all equipment recorded by school systems in general or operating funds under the “instruction” function.</t>
    </r>
  </si>
  <si>
    <r>
      <t>Interest Earnings</t>
    </r>
    <r>
      <rPr>
        <sz val="10"/>
        <rFont val="Zurich Cn BT"/>
      </rPr>
      <t>.  Interest earned on deposits and securities including amounts for accrued interest on investment securities sold. However, receipts for accrued interest on bonds issued are classified as offsets to interest expenditure. Note that interest earnings shown under elementary-secondary revenue do not include earnings on assets of employee-retirement systems.</t>
    </r>
  </si>
  <si>
    <r>
      <t>Interest Expenditure.</t>
    </r>
    <r>
      <rPr>
        <sz val="10"/>
        <rFont val="Zurich Cn BT"/>
      </rPr>
      <t xml:space="preserve">  Amounts paid for use of borrowed money.</t>
    </r>
  </si>
  <si>
    <r>
      <t>Long-Term Debt.</t>
    </r>
    <r>
      <rPr>
        <sz val="10"/>
        <rFont val="Zurich Cn BT"/>
      </rPr>
      <t xml:space="preserve">  Debt payable more than one year after date of issue.</t>
    </r>
  </si>
  <si>
    <r>
      <t>Long-Term Debt Issued.</t>
    </r>
    <r>
      <rPr>
        <sz val="10"/>
        <rFont val="Zurich Cn BT"/>
      </rPr>
      <t xml:space="preserve">  The par value of long-term debt obligations incurred during the fiscal period concerned, including funding and refunding obligations. Debt obligations authorized but not actually incurred during the fiscal period are not included.</t>
    </r>
  </si>
  <si>
    <r>
      <t>Long-Term Debt Retired.</t>
    </r>
    <r>
      <rPr>
        <sz val="10"/>
        <rFont val="Zurich Cn BT"/>
      </rPr>
      <t xml:space="preserve">  The par value of long-term debt obligations liquidated by repayment or exchange, including debt retired by refunding operations.</t>
    </r>
  </si>
  <si>
    <r>
      <t>Nonelementary-Secondary Programs.</t>
    </r>
    <r>
      <rPr>
        <sz val="10"/>
        <rFont val="Zurich Cn BT"/>
      </rPr>
      <t xml:space="preserve"> Comprises expenditure by a school district for the operation of community services (e.g., swimming pools, public libraries, programs for the elderly, and child care centers); adult education classes; and other activities not related to elementary-secondary education, such as community college programs.    </t>
    </r>
  </si>
  <si>
    <r>
      <t>Other Current Spending.</t>
    </r>
    <r>
      <rPr>
        <sz val="10"/>
        <rFont val="Zurich Cn BT"/>
      </rPr>
      <t xml:space="preserve">  Current spending for other than elementary-secondary education instruction and support services activities. Included in this category are food services, enterprise operations, community services, and adult education expenditure.</t>
    </r>
  </si>
  <si>
    <r>
      <t>Payments to Other Governments.</t>
    </r>
    <r>
      <rPr>
        <sz val="10"/>
        <rFont val="Zurich Cn BT"/>
      </rPr>
      <t xml:space="preserve">  Payments made to states, counties, cities, and special district school housing authorities including repayment of loans and debt service payments to entities that incur debt instead of the school system. “Payments to Other School Systems” is included in this category in the tables that display individual school systems but excluded (to avoid double counting) in the state aggregate tables.</t>
    </r>
  </si>
  <si>
    <r>
      <t>Payments to Other School Systems.</t>
    </r>
    <r>
      <rPr>
        <sz val="10"/>
        <rFont val="Zurich Cn BT"/>
      </rPr>
      <t xml:space="preserve">  Payments to in-state and out-of-state public school systems for tuition, transportation, data processing, or other purchased services. These amounts are excluded from state aggregate tables but included in “Payments to Other Governments” in the individual unit tables.</t>
    </r>
  </si>
  <si>
    <r>
      <t>Property Taxes.</t>
    </r>
    <r>
      <rPr>
        <sz val="10"/>
        <rFont val="Zurich Cn BT"/>
      </rPr>
      <t xml:space="preserve">  Taxes conditioned on ownership of property and measured by its value. Includes general property taxes relating to property as a whole, taxed at a single rate or at classified rates according to the class of property. Property refers to real property (e.g., land and structures), as well as personal property. Personal property can be either tangible (e.g., automobiles and boats) or intangible (e.g., bank accounts and stocks and bonds).</t>
    </r>
  </si>
  <si>
    <r>
      <t>Public School Systems.</t>
    </r>
    <r>
      <rPr>
        <sz val="10"/>
        <rFont val="Zurich Cn BT"/>
      </rPr>
      <t xml:space="preserve">  Includes independent school district governments and dependent school systems. Independent school district governments are organized local entities providing public elementary, secondary, special, and vocational-technical education which, under the law, have sufficient administrative and fiscal autonomy to qualify as governments. Dependent school systems lack sufficient autonomy to be counted as separate governments and are classified as dependent agencies of some other government – a county, municipality, township, or state government.</t>
    </r>
  </si>
  <si>
    <r>
      <t>Purchase of Land and Existing Structures.</t>
    </r>
    <r>
      <rPr>
        <sz val="10"/>
        <rFont val="Zurich Cn BT"/>
      </rPr>
      <t xml:space="preserve">  Expenditure for the acquisition of land and existing buildings including purchases of rights-of-way, payments on capital leases, title searches, and similar activities associated with real property purchase transactions.  </t>
    </r>
  </si>
  <si>
    <r>
      <t>Revenue.</t>
    </r>
    <r>
      <rPr>
        <sz val="10"/>
        <rFont val="Zurich Cn BT"/>
      </rPr>
      <t xml:space="preserve">  All amounts of money received by a school system from external sources – net of refunds and other correcting transactions – other than from issuance of debt, liquidation of investments, or as agency and private trust transactions. Note that revenue excludes noncash transactions, such as receipt of services, commodities, or other “receipts in-kind.”</t>
    </r>
  </si>
  <si>
    <r>
      <t>Salaries and Wages.</t>
    </r>
    <r>
      <rPr>
        <sz val="10"/>
        <rFont val="Zurich Cn BT"/>
      </rPr>
      <t xml:space="preserve">  Amounts paid for compensation of school system officers and employees. Consists of gross compensation before deductions for withheld taxes, retirement contributions, or other purposes.</t>
    </r>
  </si>
  <si>
    <r>
      <t>School Meal Charges.</t>
    </r>
    <r>
      <rPr>
        <sz val="10"/>
        <rFont val="Zurich Cn BT"/>
      </rPr>
      <t xml:space="preserve">  Gross collections from cafeteria sales to children and adults.</t>
    </r>
  </si>
  <si>
    <r>
      <t>Short-Term Debt.</t>
    </r>
    <r>
      <rPr>
        <sz val="10"/>
        <rFont val="Zurich Cn BT"/>
      </rPr>
      <t xml:space="preserve">  Interest-bearing debt payable within one year from date of issue, such as bond anticipation notes, bank loans, and tax anticipation notes and warrants. Includes obligations having no fixed maturity date if payable from a tax levied for collection in the year of their issuance.</t>
    </r>
  </si>
  <si>
    <r>
      <t>State Aid.</t>
    </r>
    <r>
      <rPr>
        <sz val="10"/>
        <rFont val="Zurich Cn BT"/>
      </rPr>
      <t xml:space="preserve">  State revenue paid to the school system for any purpose, restricted or unrestricted, including the following:</t>
    </r>
  </si>
  <si>
    <r>
      <t>Capital Outlay/Debt Service.</t>
    </r>
    <r>
      <rPr>
        <sz val="10"/>
        <rFont val="Zurich Cn BT"/>
      </rPr>
      <t xml:space="preserve">  Revenue paid for school construction and building aid including amounts to help the school systems pay for servicing debt.</t>
    </r>
  </si>
  <si>
    <r>
      <t>Compensatory Programs.</t>
    </r>
    <r>
      <rPr>
        <sz val="10"/>
        <rFont val="Zurich Cn BT"/>
      </rPr>
      <t xml:space="preserve">  Revenue for “at risk” or other economically disadvantaged students including migratory children. Also includes monies from state programs directed toward the attainment of basic skills and categorical education excellence and quality education programs that provide more than staff enhancements – such as materials, resource centers, and equipment.</t>
    </r>
  </si>
  <si>
    <r>
      <t>General Formula Assistance.</t>
    </r>
    <r>
      <rPr>
        <sz val="10"/>
        <rFont val="Zurich Cn BT"/>
      </rPr>
      <t xml:space="preserve">  Revenue from general noncategorical state assistance programs such as foundation, minimum or basic formula support, apportionment, equalization, flat or block grants, and state public school fund distributions. This category also includes revenue dedicated from major state taxes, such as income and sales taxes.</t>
    </r>
  </si>
  <si>
    <r>
      <t>Payments on Behalf of Local Education Agency (LEA).</t>
    </r>
    <r>
      <rPr>
        <sz val="10"/>
        <rFont val="Zurich Cn BT"/>
      </rPr>
      <t xml:space="preserve">  State payments that benefit school systems but are not paid directly to school systems. Includes amounts transferred into state teacher or public employee retirement funds, as well as into funds for other kinds of employee benefits, such as group health, life, and unemployment compensation. This category also includes state payments for textbooks, school buses, and telecommunications that are provided to public school systems.</t>
    </r>
  </si>
  <si>
    <r>
      <t>Special Education Programs.</t>
    </r>
    <r>
      <rPr>
        <sz val="10"/>
        <rFont val="Zurich Cn BT"/>
      </rPr>
      <t xml:space="preserve">  Revenue for the education of physically and mentally handicapped students.</t>
    </r>
  </si>
  <si>
    <r>
      <t>Staff Improvement Programs.</t>
    </r>
    <r>
      <rPr>
        <sz val="10"/>
        <rFont val="Zurich Cn BT"/>
      </rPr>
      <t xml:space="preserve">  Revenue for programs designed to improve the quantity and quality of school system staff. Examples include programs for additional teacher units, teacher benefits such as retirement and social security contributions paid directly to the school system, mentor teachers, teacher induction, staff development contracts and stipends, career ladder contracts, in-service training, health insurance, principal leadership, teacher quality contracts, and salaries for specific types of instructional and support staff.</t>
    </r>
  </si>
  <si>
    <r>
      <t>Transportation Programs.</t>
    </r>
    <r>
      <rPr>
        <sz val="10"/>
        <rFont val="Zurich Cn BT"/>
      </rPr>
      <t xml:space="preserve">  Payments for various state transportation aid programs, such as those that compensate the school system for part of its transportation expense and those that provide reimbursement for transportation salaries or school bus purchase.</t>
    </r>
  </si>
  <si>
    <r>
      <t>Career and Technical Programs.</t>
    </r>
    <r>
      <rPr>
        <sz val="10"/>
        <rFont val="Zurich Cn BT"/>
      </rPr>
      <t xml:space="preserve">  Revenue for state vocational education assistance programs including career education programs.</t>
    </r>
  </si>
  <si>
    <r>
      <t>Other State Aid.</t>
    </r>
    <r>
      <rPr>
        <sz val="10"/>
        <rFont val="Zurich Cn BT"/>
      </rPr>
      <t xml:space="preserve">  All other state revenue that is paid directly to the school systems including funds for bilingual education, gifted and talented programs, food services, debt services, instructional materials, textbooks, computer equipment, library resources, guidance and psychological services, driver education, energy conservation, enrollment increases and losses, health, alcohol and drug abuse, AIDS, child abuse, summer school, prekindergarten and early childhood, adult education (excluding vocational), desegregation, private schools, safety and law enforcement, and community services. In cases where these programs are covered under a state government's general formula assistance program, revenue will be shown under “general formula assistance” instead of under this category.</t>
    </r>
  </si>
  <si>
    <r>
      <t>Nonspecified State Aid.</t>
    </r>
    <r>
      <rPr>
        <sz val="10"/>
        <rFont val="Zurich Cn BT"/>
      </rPr>
      <t xml:space="preserve">  State revenue amounts that pertain to more than one of the above categories but which  reporting units could not provide distinct amounts into these categories. This revenue is included in “nonspecified” instead of “other.”</t>
    </r>
  </si>
  <si>
    <r>
      <t>Support Services Expenditure.</t>
    </r>
    <r>
      <rPr>
        <sz val="10"/>
        <rFont val="Zurich Cn BT"/>
      </rPr>
      <t xml:space="preserve">  Relates to support services functions (Function 2000) defined in “Financial Accounting for Local and State School Systems,” National Center for Education Statistics, 2014. Support services presented under the current operation or current spending headings include payments from all funds for salaries, employee benefits (paid by school system only if under “current operation” or paid by both school and state if under “current spending”), supplies, materials, and contractual services. It excludes capital outlay, debt service, and interfund transfers. It includes expenditure for the following functions:</t>
    </r>
  </si>
  <si>
    <r>
      <t>General Administration.</t>
    </r>
    <r>
      <rPr>
        <b/>
        <sz val="10"/>
        <rFont val="Zurich Cn BT"/>
      </rPr>
      <t xml:space="preserve">  </t>
    </r>
    <r>
      <rPr>
        <sz val="10"/>
        <rFont val="Zurich Cn BT"/>
      </rPr>
      <t>(Function 2300)  Expenditure for board of education and executive administration (office of the superintendent) services.</t>
    </r>
  </si>
  <si>
    <r>
      <t>Instructional Staff Support.</t>
    </r>
    <r>
      <rPr>
        <sz val="10"/>
        <rFont val="Zurich Cn BT"/>
      </rPr>
      <t xml:space="preserve">  (Function 2200)  Expenditure for supervision of instruction service improvements, curriculum development, instructional staff training, and media, library, audiovisual, television, and computer-assisted instruction services.</t>
    </r>
  </si>
  <si>
    <r>
      <t>Operation and Maintenance of Plant.</t>
    </r>
    <r>
      <rPr>
        <sz val="10"/>
        <rFont val="Zurich Cn BT"/>
      </rPr>
      <t xml:space="preserve">  (Function 2600)  Expenditure for building services (heating, electricity, air conditioning, property insurance), care and upkeep of grounds and equipment, nonstudent transportation vehicle operation and maintenance, and security services.</t>
    </r>
  </si>
  <si>
    <r>
      <t>Student Support Services.</t>
    </r>
    <r>
      <rPr>
        <sz val="10"/>
        <rFont val="Zurich Cn BT"/>
      </rPr>
      <t xml:space="preserve">  (Function 2100)  Expenditure for attendance record-keeping, social work, student accounting, counseling, student appraisal, record maintenance, and placement services. This category also includes medical, dental, nursing, psychological, and speech services.</t>
    </r>
  </si>
  <si>
    <r>
      <t>Student Transportation Services.</t>
    </r>
    <r>
      <rPr>
        <sz val="10"/>
        <rFont val="Zurich Cn BT"/>
      </rPr>
      <t xml:space="preserve">  (Function 2700)  Expenditure for the transportation of public school students including vehicle operation, monitoring riders, and vehicle servicing and maintenance.</t>
    </r>
  </si>
  <si>
    <r>
      <t>School Administration.</t>
    </r>
    <r>
      <rPr>
        <sz val="10"/>
        <rFont val="Zurich Cn BT"/>
      </rPr>
      <t xml:space="preserve"> (Function 2400)  Expenditure for the office of principal services.</t>
    </r>
  </si>
  <si>
    <r>
      <t>Other Support Services.</t>
    </r>
    <r>
      <rPr>
        <sz val="10"/>
        <rFont val="Zurich Cn BT"/>
      </rPr>
      <t xml:space="preserve">  Expenditure for central/business support (Function 2500) and other support (Function 2900) services. Business support services include payments for fiscal services (budgeting, receiving and disbursing funds, payroll, internal auditing, and accounting), purchasing, warehousing, supply distribution, printing, publishing, and duplicating services. Central support services include planning, research, development, and evaluation services. They also include information services, staff services (recruitment, staff accounting, noninstructional in-service training, staff health services), and data processing services.</t>
    </r>
  </si>
  <si>
    <r>
      <t>Nonspecified Support Services.</t>
    </r>
    <r>
      <rPr>
        <sz val="10"/>
        <rFont val="Zurich Cn BT"/>
      </rPr>
      <t xml:space="preserve">  Expenditure that pertains to more than one of the above categories. In some cases, reporting units could not provide distinct expenditure amounts for each support services category. This expenditure is included in “nonspecified” instead of “other support services.”</t>
    </r>
  </si>
  <si>
    <r>
      <t>Taxes.</t>
    </r>
    <r>
      <rPr>
        <sz val="10"/>
        <rFont val="Zurich Cn BT"/>
      </rPr>
      <t xml:space="preserve">  Compulsory contributions exacted by a school system for public purposes, except employee and employer assessments for retirement and social insurance purposes, which are classified as insurance trust revenue. All tax revenue is classified as general revenue and comprises amounts received (including interest and penalties but excluding protested amounts and refunds) from all taxes imposed by a government. Note that school system tax revenue excludes any amounts from shares of state-imposed-and-collected taxes, which are classified as intergovernmental revenue.</t>
    </r>
  </si>
  <si>
    <t>A. Definitions: Fiscal Year 2024</t>
  </si>
  <si>
    <t>The characteristics of elementary-secondary school finance data are influenced by accounting requirements mandated by each state education agency. The level of financial detail that school systems must maintain varies from state to state. Different state financing methods, such as making payments on behalf of school systems to fund teacher retirement, and the use of different accounting handbooks also cause variation. This variation creates differences in the content of information presented in the summary tables and data files. This appendix describes, on a state-by-state basis, these differences and adjustments made to improve data comparability.</t>
  </si>
  <si>
    <t>ALASKA</t>
  </si>
  <si>
    <t>“Payments to other school systems” cannot be isolated in the Alaska school finance reporting system. These amounts are usually minor. They will slightly inflate the current spending and per pupil current spending amounts presented for both state aggregates and individual school systems.</t>
  </si>
  <si>
    <t>Payments made by the state government into the state retirement system on behalf of Alaska school systems are included in the tables that display state totals of elementary-secondary education finances.</t>
  </si>
  <si>
    <t>ARIZONA</t>
  </si>
  <si>
    <t>ARKANSAS</t>
  </si>
  <si>
    <t>Changes to state and local revenue, effective in FY 1999, reflect consistency with the classification of the 25-mill uniform rate of ad valorem property tax (Amendment 74 of the Arkansas Constitution) as state revenue in the state and local government finance survey.</t>
  </si>
  <si>
    <t>Payments made by the state government into the state retirement system on behalf of Arkansas school systems, as well as payments for various state-supported programs are included in the tables that display state totals of elementary-secondary education finances. These payments have been estimated for local school systems and appear in the tabular detail for state revenue and expenditure of individual school systems.</t>
  </si>
  <si>
    <t>CALIFORNIA</t>
  </si>
  <si>
    <t>California’s prekindergarten finance and enrollment amounts attributable to the California State Preschool Program and the state’s Head Start programs are not included in the data.</t>
  </si>
  <si>
    <t>Payments made by the state government into the state retirement system on behalf of California school systems are included in the tables that display state totals of elementary-secondary education finances. These payments have been estimated for local school systems and appear in the tabular detail for state revenue and expenditure of individual school systems. For FY 2023, this will include substantial state payment on behalf finances that were able to be reported within the separate state payment on behalf revenue and expenditure survey data items for the first time. (In previous years these finances were reported combined with direct revenues and expenditures for California school systems.)</t>
  </si>
  <si>
    <t>CONNECTICUT</t>
  </si>
  <si>
    <t>The state financial reporting system does not isolate capital outlay payments for the purchase of land and existing structures. These amounts are included with amounts shown for “construction.”</t>
  </si>
  <si>
    <t>Payments made by the state government into the state retirement system on behalf of Connecticut school systems are included in the tables that display state totals of elementary-secondary education finances. These payments have been estimated for local school systems and appear in the tabular detail for state revenue and expenditure of individual school systems.</t>
  </si>
  <si>
    <t>Other than local tuition and transportation revenues, Connecticut does not collect specific revenue information from its school systems. Connecticut instead reports federal, state, and most local revenue items for its school systems based on expenditures from the relevant funding sources, which the state believes provides a reasonably accurate approximation of revenues at the district level.</t>
  </si>
  <si>
    <t>Debt information for some dependent city and town school districts in Connecticut is not available and thus not reported in the data.</t>
  </si>
  <si>
    <t>DELAWARE</t>
  </si>
  <si>
    <t>DISTRICT OF COLUMBIA</t>
  </si>
  <si>
    <t>The District of Columbia's financial reporting system does not isolate capital outlay payments for the purchase of land and existing structures. These payments are included in “construction.”</t>
  </si>
  <si>
    <t xml:space="preserve">The District of Columbia Public Schools school system does not report debt or interest on debt. The District of Columbia issues debt to fund various school capital projects; however, the responsibility for that debt lies with the city government, not the school system. The District of Columbia's financial reporting system does not isolate debt for school capital projects from non‑school capital projects, thus there are no debt amounts available to report.  </t>
  </si>
  <si>
    <t>FLORIDA</t>
  </si>
  <si>
    <t>“Payments to other school systems” cannot be isolated in the Florida school finance reporting system. These amounts are usually minor. They will slightly inflate the current spending and per pupil current spending amounts presented for both state aggregates and individual school systems.</t>
  </si>
  <si>
    <t>GEORGIA</t>
  </si>
  <si>
    <t>Payments made by the state government into the state retirement system on behalf of Georgia school systems are included in the tables that display state totals of elementary-secondary education finances. These payments are included in both the state aggregate tables that display elementary-secondary school finance data and the tabular detail for state revenue and expenditure of individual school systems.</t>
  </si>
  <si>
    <t>HAWAII</t>
  </si>
  <si>
    <t xml:space="preserve">Hawaii’s school system does not report debt or interest on debt. The state of Hawaii issues debt to fund various school capital projects; however, the responsibility for that debt lies with the state government and not the school system. The state financial reporting system does not isolate debt for school capital projects from non-school capital projects, thus there are no debt amounts available to report.  </t>
  </si>
  <si>
    <t>IDAHO</t>
  </si>
  <si>
    <t>“Payments to other school systems” cannot be isolated in the Idaho school finance reporting system. These amounts are usually minor. They will slightly inflate the current spending and per pupil current spending amounts presented for both state aggregates and individual school systems.</t>
  </si>
  <si>
    <t>Payments made by the state government for unemployment insurance on behalf of Idaho school systems are included in the tables that display state totals of elementary-secondary education finances. These payments are included in both the state aggregate tables that display elementary-secondary school finance data and the tabular detail for state revenue and expenditure of individual school systems.</t>
  </si>
  <si>
    <t>ILLINOIS</t>
  </si>
  <si>
    <t>Payments made by the state government into the state’s public school retirement systems on behalf of Illinois school districts are included in the tables that display state totals of elementary-secondary education finances. These payments have been estimated for local school systems and appear in the tabular detail for state revenue and expenditure of individual school systems.</t>
  </si>
  <si>
    <t>Illinois corporate personal property replacement tax revenue is included as a state revenue source rather than local revenue in the summary tables and data files.</t>
  </si>
  <si>
    <t>INDIANA</t>
  </si>
  <si>
    <t>Payments made by the state government into the state retirement system on behalf of Indiana school corporations are included in the tables that display state totals of elementary-secondary education finances. These payments have been estimated for local school systems and appear in the tabular detail for state revenue and expenditure of individual school systems.</t>
  </si>
  <si>
    <t xml:space="preserve">Per Census Bureau classification, school building corporations in Indiana are part of the school systems they serve. Therefore, the capital outlay and debt finances for school building corporations in Indiana are reported within the corresponding finances of the regular school corporations they serve. Construction expenditures for school building corporations are effectively amortized over the life of capital asset(s) based on lease payments and are included within the “construction” totals of the associated regular school corporations. </t>
  </si>
  <si>
    <t>KANSAS</t>
  </si>
  <si>
    <t>Some federal grants requested as separate data items for the survey (e.g., Individuals with Disabilities Education Act grants) cannot be isolated in the Kansas accounting structure. These amounts are included in “Other and nonspecified” federal revenue in Tables 2 and 15 of the summary tables.</t>
  </si>
  <si>
    <t>Payments made by the state government into the state retirement system for school employees on behalf of Kansas school systems are included in the tables that display state totals of elementary-secondary education finances. These payments are included in both the state aggregate tables that display elementary-secondary school finance data and the tabular detail for state revenue and expenditure of individual school systems.</t>
  </si>
  <si>
    <t>KENTUCKY</t>
  </si>
  <si>
    <t>Payments made by the state government into the state teachers' retirement system and for health and life insurance on behalf of Kentucky school systems are included in the tables that display state totals of elementary-secondary education finances. These payments have been estimated for local school systems and appear in the tabular detail for state revenue and expenditure of individual school systems.</t>
  </si>
  <si>
    <t>MAINE</t>
  </si>
  <si>
    <t>Payments made by the state government for instructional technology and into the state retirement system for school employees on behalf of Maine school systems are included in the tables that display state totals of elementary-secondary education finances. These payments are included in both the state aggregate tables that display elementary-secondary school finance data and the tabular detail for state revenue and expenditure of individual school systems.</t>
  </si>
  <si>
    <t>MARYLAND</t>
  </si>
  <si>
    <t>Payments made by the state government into state retirement funds on behalf of Maryland school systems are included in the financial statements sent to the state education agency. These payments are included in both the state aggregate tables that display elementary-secondary school finance data and the tabular detail for state revenue and expenditure of individual school systems.</t>
  </si>
  <si>
    <t>MASSACHUSETTS</t>
  </si>
  <si>
    <t>Payments made by the state government into the state retirement system on behalf of Massachusetts school systems are included in the tables that display state totals of elementary-secondary education finances. These payments have been estimated for local school systems and appear in the tabular detail for state revenue and expenditure of individual school systems.</t>
  </si>
  <si>
    <t xml:space="preserve">As of FY 2019, funding from tuition fees that flows from traditional Massachusetts school systems to other charter and virtual schools is no longer included in the local revenue amounts for the Massachusetts school systems reported in the Census Bureau data. These tuition fees revenues are now only included in the local revenues reported by Massachusetts charter and virtual school systems - school systems which do not meet the Census Bureau criteria for inclusion in the survey as they have been classified by the Census Bureau as nongovernmental entities. This exclusion of tuition fees from the local revenues of Massachusetts school systems reported in the Census Bureau data has resulted in a decrease of local revenues reported by these school systems compared to prior years.   </t>
  </si>
  <si>
    <t>MICHIGAN</t>
  </si>
  <si>
    <t>As of FY 2009, the data for Michigan exclude data for public school academies (PSAs) that are chartered by state universities and community colleges. PSAs are publicly-financed schools, but do not meet Census Bureau criteria for inclusion in the survey as they have been classified by the Census Bureau as nongovernmental entities.</t>
  </si>
  <si>
    <t xml:space="preserve">               </t>
  </si>
  <si>
    <t>MINNESOTA</t>
  </si>
  <si>
    <t>MISSISSIPPI</t>
  </si>
  <si>
    <t>MISSOURI</t>
  </si>
  <si>
    <t>Missouri’s Proposition C sales tax revenue is included as a state revenue source rather than local revenue in the summary tables and data files.</t>
  </si>
  <si>
    <t>NEVADA</t>
  </si>
  <si>
    <t>Revenues from the Local School Support sales tax and Governmental Services motor vehicle privilege tax levied by the state of Nevada are classified as revenue from state sources rather than as local taxes in this report. The public utility franchise tax is classified as a public utility tax of the local school districts.</t>
  </si>
  <si>
    <t>NEW JERSEY</t>
  </si>
  <si>
    <t>Payments made by the state government for employer contributions to the Teachers’ Pension and Annuity Fund and for social security payments on behalf of New Jersey school systems are included in the tables that display state totals of elementary-secondary education finances. These payments are also included in the tabular detail for state revenue and expenditure of individual school systems.</t>
  </si>
  <si>
    <t>Substantial revenues from state sources for debt service programs are not included in the data. The state financial reporting system is not able to allocate these revenues to the school district level.</t>
  </si>
  <si>
    <t>NEW YORK</t>
  </si>
  <si>
    <t>Instructional expenditure for the New York City School District includes expenditure for guidance counselors. This will slightly overstate instructional expenditure and slightly understate student support services expenditure for the New York City School District.</t>
  </si>
  <si>
    <t>NORTH CAROLINA</t>
  </si>
  <si>
    <t>State payments on behalf of North Carolina school systems for textbooks and the purchase of school buses are included in the financial statements sent to the state education agency. These payments are included in both the state aggregate tables that display elementary-secondary school finance data and the tabular detail for state revenue and expenditure of individual school systems.</t>
  </si>
  <si>
    <t>OKLAHOMA</t>
  </si>
  <si>
    <t>Payments made by the state government for the state retirement fund, career training instructional expenditures, and student testing on behalf of Oklahoma school systems are included in the tables that display state totals of elementary-secondary education finances. These payments have been estimated for local school systems and appear in the tabular detail for state revenue and expenditure of individual school systems.</t>
  </si>
  <si>
    <t>RHODE ISLAND</t>
  </si>
  <si>
    <t>Payments made by the state government into the state retirement fund on behalf of Rhode Island school systems are included in the tables that display state totals of elementary-secondary education finances. These payments have been estimated for local school systems and appear in the tabular detail for state revenue and expenditure of individual school systems.</t>
  </si>
  <si>
    <t>SOUTH CAROLINA</t>
  </si>
  <si>
    <t>Payments made by the state government for student testing, transportation, and textbooks on behalf of South Carolina school systems are included in the tables that display state totals of elementary-secondary education finances. These payments have been estimated for local school systems and appear in the tabular detail for state revenue and expenditure of individual school systems.</t>
  </si>
  <si>
    <t>SOUTH DAKOTA</t>
  </si>
  <si>
    <t>Payments made by the state government on behalf of South Dakota school systems for telecommunications are included in the tables that display state totals of elementary-secondary education finances. These payments are also included in the tabular detail for state revenue and expenditure of individual school systems.</t>
  </si>
  <si>
    <t>TEXAS</t>
  </si>
  <si>
    <t>Payments made by the state government on behalf of Texas school systems into the state school employees' retirement fund, and payments for textbooks and transportation are included in the tables that display state totals of elementary-secondary education finances. These payments have been estimated for local school systems and appear in the tabular detail for state revenue and expenditure of individual school systems.</t>
  </si>
  <si>
    <t>VERMONT</t>
  </si>
  <si>
    <t>Payments made by the state government for employee benefits on behalf of Vermont school systems are included in the tables that display state totals of elementary-secondary education finances. These payments have been estimated for the local school systems and appear in the tabular detail for state revenue and expenditure of individual school systems.</t>
  </si>
  <si>
    <t>WEST VIRGINIA</t>
  </si>
  <si>
    <t>Payments made by the state government into the state teachers' and public employees' retirement funds on behalf of West Virginia school systems are included in the tables that display state totals of elementary-secondary education finances. These payments have been estimated for local school systems and appear in the tabular detail for state revenue and expenditure of individual school systems.</t>
  </si>
  <si>
    <t>WISCONSIN</t>
  </si>
  <si>
    <t>School district receipts from Wisconsin’s School Levy Tax Credit property tax relief program are included as revenue from state sources rather than as local property taxes in the summary tables and data files.</t>
  </si>
  <si>
    <t>B. State Notes: Fiscal Year 2024</t>
  </si>
  <si>
    <t>District of Columbia</t>
  </si>
  <si>
    <t>As in the prior year, ongoing changes to Arizona’s reporting methodology and Uniform System of Financial Records (USFR) Chart of Accounts account for many of the sharp variances in revenue and expenditure data item amounts between FY 2023 and FY 2024.</t>
  </si>
  <si>
    <t>COLORADO</t>
  </si>
  <si>
    <t>Long-term debt finances reported by Colorado school systems exclude debt incurred by charter schools within those school systems, as the Colorado Department of Education does not collect debt data for charter schools.</t>
  </si>
  <si>
    <t>“Nonspecified support services” expenditures in Connecticut primarily reflect current expenditures for special education and instructional support services for the state’s Regional Education Service Center school systems that cannot be reported separately by function. Small amounts of nonelementary-secondary expenditures, such as expenditures for day care programs and other community services, are also included in this survey category.</t>
  </si>
  <si>
    <t>Per guidance from the Indiana Department of Education, Census Bureau staff redistributes approximately 16.58% of local property tax revenue from Indiana’s General Fund and approximately 13.96% of local property tax revenue from all other school funds to state general formula assistance revenue. This redistribution reflects funding from Indiana’s Property Tax Replacement Credit program, through which state funding partially offsets local property tax revenue for school districts. The redistributed revenues are included as a state revenue source rather than local revenue in the summary tables and data files.</t>
  </si>
  <si>
    <t>The state reported capital outlay payments for the purchase of land and existing structures under “construction,” as these expenditures are not tracked separately. The Massachusetts Department of Elementary and Secondary Education accounts for the construction portion of their capital outlay expenditures based on how the construction is financed. Construction costs financed upfront with cash are accounted for in the fiscal year the construction costs are incurred, while construction costs funded through bond issuance are accounted for in the fiscal year that the bond principal is repaid.</t>
  </si>
  <si>
    <t>Due to nonreporting and related data quality issues, long-term debt outstanding at the beginning of the fiscal year was imputed as equal to long-term debt retired during the fiscal year for several Massachusetts school systems.</t>
  </si>
  <si>
    <t>Nevada’s sharp increases in state revenue and current expenditures from FY 2023 to FY 2024 were driven primarily by a historic $1 billion increase in funding for the Pupil-Centered Funding Plan (PCFP), the state’s foundation funding formula.</t>
  </si>
  <si>
    <t>The Nevada Department of Education’s restructuring of its school finance reporting framework to meet new state requirements continued during the FY 2024 F-33 collection cycle. Adjustments to the new format resulted in several LEAs initially underreporting nonpersonnel (i.e., nonsalary and nonbenefit) expenditures. Missing nonpersonnel expenditures were obtained at the expenditure object level from Nevada’s FY 2024 Nevada Revised Statutes (NRS) 387/388A Report; Census Bureau survey staff allocated these amounts across functions based on the initially reported amounts, at the direction of the Nevada Department of Education.</t>
  </si>
  <si>
    <t>Unlike in prior years, finances for cash and deposits held at the end of the fiscal year (i.e., assets) were not reported for Nevada school systems.</t>
  </si>
  <si>
    <t xml:space="preserve">
Unlike in prior years, finances for cash and deposits held at the end of the fiscal year (i.e., assets) were not reported for South Carolina school systems. </t>
  </si>
  <si>
    <t>The West Virginia Department of Education adjusts small amounts of revenues within its reported data to exclude accrued revenues. These finances are slightly adjusted to prevent reporting negative amounts for some revenue items at the school district level. These adjustments do not affect the aggregate amount of revenues these school districts report across fiscal years, only the fiscal year in which the revenue is reported in a few instances.</t>
  </si>
  <si>
    <t>VIRGINIA</t>
  </si>
  <si>
    <t>The sharp increase in “all other revenue from state sources” between FY 2023 and FY 2024 was driven primarily by a $418.3 million state investment in the ALL in VA (Attendance, Literacy, and Learning in Virginia) initiative to address learning loss and chronic absenteeism.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</si>
</sst>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quot;-&quot;"/>
    <numFmt numFmtId="166" formatCode=".00;;&quot;-&quot;"/>
    <numFmt numFmtId="167" formatCode="#,###.00;;&quot;(NA)&quot;"/>
    <numFmt numFmtId="168" formatCode="#,###"/>
    <numFmt numFmtId="169" formatCode="#,###;;&quot;0&quot;"/>
    <numFmt numFmtId="170" formatCode="0.0;;&quot;0.0&quot;"/>
    <numFmt numFmtId="171" formatCode="0.00;;&quot;0.00&quot;"/>
    <numFmt numFmtId="172" formatCode="#,###.00;;&quot;0&quot;"/>
    <numFmt numFmtId="173" formatCode="#,###.0"/>
  </numFmts>
  <fonts count="25">
    <font>
      <sz val="10"/>
      <name val="Arial"/>
    </font>
    <font>
      <b/>
      <sz val="12"/>
      <name val="Zurich BT"/>
      <family val="2"/>
    </font>
    <font>
      <sz val="10"/>
      <name val="Zurich Cn BT"/>
      <family val="2"/>
    </font>
    <font>
      <sz val="10"/>
      <name val="Zurich BT"/>
      <family val="2"/>
    </font>
    <font>
      <b/>
      <sz val="12"/>
      <name val="Arial"/>
      <family val="2"/>
    </font>
    <font>
      <sz val="8"/>
      <name val="Zurich Cn BT"/>
      <family val="2"/>
    </font>
    <font>
      <vertAlign val="superscript"/>
      <sz val="8"/>
      <name val="Zurich Cn BT"/>
      <family val="2"/>
    </font>
    <font>
      <vertAlign val="superscript"/>
      <sz val="8"/>
      <name val="Zurich Cn BT"/>
    </font>
    <font>
      <sz val="8"/>
      <name val="Zurich Cn BT"/>
    </font>
    <font>
      <sz val="10"/>
      <name val="Zurich Cn BT"/>
    </font>
    <font>
      <sz val="10"/>
      <name val="Arial"/>
      <family val="2"/>
    </font>
    <font>
      <sz val="8"/>
      <name val="Zurich Ex BT"/>
      <family val="2"/>
    </font>
    <font>
      <sz val="8"/>
      <name val="Arial"/>
      <family val="2"/>
    </font>
    <font>
      <sz val="11"/>
      <color theme="1"/>
      <name val="Calibri"/>
      <family val="2"/>
      <scheme val="minor"/>
    </font>
    <font>
      <b/>
      <sz val="12"/>
      <name val="Zurich Cn BT"/>
    </font>
    <font>
      <b/>
      <sz val="14"/>
      <name val="Zurich Cn BT"/>
    </font>
    <font>
      <b/>
      <sz val="10"/>
      <name val="Zurich Cn BT"/>
    </font>
    <font>
      <b/>
      <sz val="11"/>
      <name val="Zurich Cn BT"/>
    </font>
    <font>
      <u/>
      <sz val="10"/>
      <color indexed="12"/>
      <name val="Arial"/>
      <family val="2"/>
    </font>
    <font>
      <b/>
      <sz val="18"/>
      <name val="Zurich Cn BT"/>
    </font>
    <font>
      <b/>
      <u/>
      <sz val="10"/>
      <color indexed="12"/>
      <name val="Arial"/>
      <family val="2"/>
    </font>
    <font>
      <b/>
      <sz val="12"/>
      <name val="Zurich BT"/>
    </font>
    <font>
      <i/>
      <sz val="10"/>
      <name val="Zurich Cn BT"/>
    </font>
    <font>
      <sz val="10"/>
      <name val="Times New Roman"/>
      <family val="1"/>
    </font>
    <font>
      <b/>
      <sz val="10"/>
      <name val="Zurich BT"/>
    </font>
  </fonts>
  <fills count="2">
    <fill>
      <patternFill patternType="none"/>
    </fill>
    <fill>
      <patternFill patternType="gray125"/>
    </fill>
  </fills>
  <borders count="3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3"/>
      </right>
      <top style="thin">
        <color indexed="63"/>
      </top>
      <bottom/>
      <diagonal/>
    </border>
    <border>
      <left style="thin">
        <color indexed="63"/>
      </left>
      <right style="thin">
        <color indexed="63"/>
      </right>
      <top/>
      <bottom/>
      <diagonal/>
    </border>
    <border>
      <left style="thin">
        <color indexed="63"/>
      </left>
      <right style="thin">
        <color indexed="63"/>
      </right>
      <top style="thin">
        <color indexed="63"/>
      </top>
      <bottom/>
      <diagonal/>
    </border>
    <border>
      <left/>
      <right style="thin">
        <color indexed="63"/>
      </right>
      <top/>
      <bottom/>
      <diagonal/>
    </border>
    <border>
      <left/>
      <right/>
      <top/>
      <bottom style="thin">
        <color indexed="63"/>
      </bottom>
      <diagonal/>
    </border>
    <border>
      <left style="thin">
        <color indexed="63"/>
      </left>
      <right style="thin">
        <color indexed="63"/>
      </right>
      <top/>
      <bottom style="thin">
        <color indexed="63"/>
      </bottom>
      <diagonal/>
    </border>
    <border>
      <left/>
      <right style="thin">
        <color indexed="63"/>
      </right>
      <top/>
      <bottom style="thin">
        <color indexed="63"/>
      </bottom>
      <diagonal/>
    </border>
    <border>
      <left/>
      <right/>
      <top style="thin">
        <color indexed="63"/>
      </top>
      <bottom/>
      <diagonal/>
    </border>
    <border>
      <left style="thin">
        <color indexed="64"/>
      </left>
      <right style="thin">
        <color indexed="63"/>
      </right>
      <top style="thin">
        <color indexed="64"/>
      </top>
      <bottom/>
      <diagonal/>
    </border>
    <border>
      <left style="thin">
        <color indexed="64"/>
      </left>
      <right style="thin">
        <color indexed="63"/>
      </right>
      <top/>
      <bottom/>
      <diagonal/>
    </border>
    <border>
      <left style="thin">
        <color indexed="64"/>
      </left>
      <right style="thin">
        <color indexed="64"/>
      </right>
      <top style="thin">
        <color indexed="63"/>
      </top>
      <bottom/>
      <diagonal/>
    </border>
    <border>
      <left/>
      <right style="thin">
        <color indexed="63"/>
      </right>
      <top/>
      <bottom style="thin">
        <color indexed="64"/>
      </bottom>
      <diagonal/>
    </border>
    <border>
      <left style="thin">
        <color indexed="63"/>
      </left>
      <right style="thin">
        <color indexed="63"/>
      </right>
      <top/>
      <bottom style="thin">
        <color indexed="64"/>
      </bottom>
      <diagonal/>
    </border>
    <border>
      <left/>
      <right style="thin">
        <color indexed="64"/>
      </right>
      <top style="thin">
        <color indexed="63"/>
      </top>
      <bottom/>
      <diagonal/>
    </border>
    <border>
      <left/>
      <right style="thin">
        <color indexed="64"/>
      </right>
      <top/>
      <bottom style="thin">
        <color indexed="63"/>
      </bottom>
      <diagonal/>
    </border>
    <border>
      <left style="thin">
        <color indexed="63"/>
      </left>
      <right style="thin">
        <color indexed="64"/>
      </right>
      <top/>
      <bottom/>
      <diagonal/>
    </border>
    <border>
      <left style="thin">
        <color indexed="64"/>
      </left>
      <right style="thin">
        <color indexed="64"/>
      </right>
      <top/>
      <bottom style="thin">
        <color indexed="63"/>
      </bottom>
      <diagonal/>
    </border>
    <border>
      <left style="thin">
        <color indexed="63"/>
      </left>
      <right/>
      <top style="thin">
        <color indexed="63"/>
      </top>
      <bottom/>
      <diagonal/>
    </border>
    <border>
      <left style="thin">
        <color indexed="63"/>
      </left>
      <right/>
      <top style="thin">
        <color indexed="63"/>
      </top>
      <bottom style="thin">
        <color indexed="63"/>
      </bottom>
      <diagonal/>
    </border>
    <border>
      <left style="thin">
        <color indexed="63"/>
      </left>
      <right style="thin">
        <color indexed="64"/>
      </right>
      <top style="thin">
        <color indexed="63"/>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right style="thin">
        <color indexed="64"/>
      </right>
      <top style="thin">
        <color indexed="63"/>
      </top>
      <bottom style="thin">
        <color indexed="63"/>
      </bottom>
      <diagonal/>
    </border>
  </borders>
  <cellStyleXfs count="5">
    <xf numFmtId="0" fontId="0" fillId="0" borderId="0"/>
    <xf numFmtId="0" fontId="10" fillId="0" borderId="0"/>
    <xf numFmtId="0" fontId="13" fillId="0" borderId="0"/>
    <xf numFmtId="0" fontId="10" fillId="0" borderId="0"/>
    <xf numFmtId="0" fontId="18" fillId="0" borderId="0" applyNumberFormat="0" applyFill="0" applyBorder="0" applyAlignment="0" applyProtection="0">
      <alignment vertical="top"/>
      <protection locked="0"/>
    </xf>
  </cellStyleXfs>
  <cellXfs count="33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5" fillId="0" borderId="0" xfId="0" applyFont="1"/>
    <xf numFmtId="0" fontId="5" fillId="0" borderId="2" xfId="0" applyFont="1" applyBorder="1" applyAlignment="1">
      <alignment horizontal="centerContinuous"/>
    </xf>
    <xf numFmtId="0" fontId="5" fillId="0" borderId="3" xfId="0" applyFont="1" applyBorder="1" applyAlignment="1">
      <alignment horizontal="centerContinuous"/>
    </xf>
    <xf numFmtId="0" fontId="5" fillId="0" borderId="4" xfId="0" applyFont="1" applyBorder="1"/>
    <xf numFmtId="0" fontId="5" fillId="0" borderId="5" xfId="0" applyFont="1" applyBorder="1"/>
    <xf numFmtId="0" fontId="5" fillId="0" borderId="5" xfId="0" applyFont="1" applyBorder="1" applyAlignment="1">
      <alignment horizontal="right"/>
    </xf>
    <xf numFmtId="0" fontId="5" fillId="0" borderId="6" xfId="0" applyFont="1" applyBorder="1" applyAlignment="1">
      <alignment horizontal="right"/>
    </xf>
    <xf numFmtId="0" fontId="5" fillId="0" borderId="7" xfId="0" applyFont="1" applyBorder="1"/>
    <xf numFmtId="3" fontId="5" fillId="0" borderId="5" xfId="0" applyNumberFormat="1" applyFont="1" applyBorder="1" applyAlignment="1">
      <alignment horizontal="right"/>
    </xf>
    <xf numFmtId="0" fontId="5" fillId="0" borderId="8" xfId="0" applyFont="1" applyBorder="1"/>
    <xf numFmtId="3" fontId="5" fillId="0" borderId="9" xfId="0" applyNumberFormat="1" applyFont="1" applyBorder="1" applyAlignment="1">
      <alignment horizontal="right"/>
    </xf>
    <xf numFmtId="0" fontId="5" fillId="0" borderId="0" xfId="0" applyFont="1" applyAlignment="1">
      <alignment horizontal="right"/>
    </xf>
    <xf numFmtId="0" fontId="5" fillId="0" borderId="10" xfId="0" applyFont="1" applyBorder="1" applyAlignment="1">
      <alignment horizontal="right"/>
    </xf>
    <xf numFmtId="0" fontId="5" fillId="0" borderId="10" xfId="0" applyFont="1" applyBorder="1"/>
    <xf numFmtId="0" fontId="5" fillId="0" borderId="11" xfId="0" applyFont="1" applyBorder="1"/>
    <xf numFmtId="0" fontId="5" fillId="0" borderId="12" xfId="0" applyFont="1" applyBorder="1"/>
    <xf numFmtId="0" fontId="0" fillId="0" borderId="12" xfId="0" applyBorder="1" applyAlignment="1">
      <alignment wrapText="1"/>
    </xf>
    <xf numFmtId="0" fontId="0" fillId="0" borderId="0" xfId="0" applyAlignment="1">
      <alignment horizontal="right"/>
    </xf>
    <xf numFmtId="3" fontId="5" fillId="0" borderId="12" xfId="0" applyNumberFormat="1" applyFont="1" applyBorder="1" applyAlignment="1">
      <alignment horizontal="right"/>
    </xf>
    <xf numFmtId="0" fontId="5" fillId="0" borderId="13" xfId="0" applyFont="1" applyBorder="1"/>
    <xf numFmtId="0" fontId="5" fillId="0" borderId="14" xfId="0" applyFont="1" applyBorder="1"/>
    <xf numFmtId="0" fontId="5" fillId="0" borderId="13" xfId="0" applyFont="1" applyBorder="1" applyAlignment="1">
      <alignment horizontal="centerContinuous"/>
    </xf>
    <xf numFmtId="164" fontId="5" fillId="0" borderId="12" xfId="0" applyNumberFormat="1" applyFont="1" applyBorder="1" applyAlignment="1">
      <alignment horizontal="right"/>
    </xf>
    <xf numFmtId="3" fontId="5" fillId="0" borderId="11" xfId="0" applyNumberFormat="1" applyFont="1" applyBorder="1" applyAlignment="1">
      <alignment horizontal="right"/>
    </xf>
    <xf numFmtId="3" fontId="5" fillId="0" borderId="7" xfId="0" applyNumberFormat="1" applyFont="1" applyBorder="1" applyAlignment="1">
      <alignment horizontal="right"/>
    </xf>
    <xf numFmtId="3" fontId="5" fillId="0" borderId="2" xfId="0" applyNumberFormat="1" applyFont="1" applyBorder="1" applyAlignment="1">
      <alignment horizontal="centerContinuous" wrapText="1"/>
    </xf>
    <xf numFmtId="3" fontId="5" fillId="0" borderId="4" xfId="0" applyNumberFormat="1" applyFont="1" applyBorder="1" applyAlignment="1">
      <alignment horizontal="right"/>
    </xf>
    <xf numFmtId="0" fontId="5" fillId="0" borderId="11" xfId="0" applyFont="1" applyBorder="1" applyAlignment="1">
      <alignment horizontal="centerContinuous"/>
    </xf>
    <xf numFmtId="2" fontId="5" fillId="0" borderId="7" xfId="0" applyNumberFormat="1" applyFont="1" applyBorder="1" applyAlignment="1">
      <alignment horizontal="right"/>
    </xf>
    <xf numFmtId="0" fontId="5" fillId="0" borderId="12" xfId="0" applyFont="1" applyBorder="1" applyAlignment="1">
      <alignment horizontal="right"/>
    </xf>
    <xf numFmtId="0" fontId="5" fillId="0" borderId="9" xfId="0" applyFont="1" applyBorder="1" applyAlignment="1">
      <alignment horizontal="right"/>
    </xf>
    <xf numFmtId="0" fontId="0" fillId="0" borderId="5" xfId="0" applyBorder="1"/>
    <xf numFmtId="0" fontId="5" fillId="0" borderId="15" xfId="0" applyFont="1" applyBorder="1" applyAlignment="1">
      <alignment horizontal="right"/>
    </xf>
    <xf numFmtId="0" fontId="6" fillId="0" borderId="0" xfId="0" applyFont="1"/>
    <xf numFmtId="49" fontId="5" fillId="0" borderId="0" xfId="0" applyNumberFormat="1" applyFont="1" applyAlignment="1">
      <alignment horizontal="right"/>
    </xf>
    <xf numFmtId="0" fontId="5" fillId="0" borderId="9" xfId="0" applyFont="1" applyBorder="1" applyAlignment="1">
      <alignment horizontal="center"/>
    </xf>
    <xf numFmtId="0" fontId="5" fillId="0" borderId="14" xfId="0" quotePrefix="1" applyFont="1" applyBorder="1" applyAlignment="1">
      <alignment horizontal="right"/>
    </xf>
    <xf numFmtId="0" fontId="5" fillId="0" borderId="13" xfId="0" quotePrefix="1" applyFont="1" applyBorder="1" applyAlignment="1">
      <alignment horizontal="right"/>
    </xf>
    <xf numFmtId="2" fontId="0" fillId="0" borderId="0" xfId="0" applyNumberFormat="1"/>
    <xf numFmtId="2" fontId="5" fillId="0" borderId="3" xfId="0" applyNumberFormat="1" applyFont="1" applyBorder="1" applyAlignment="1">
      <alignment horizontal="centerContinuous"/>
    </xf>
    <xf numFmtId="2" fontId="5" fillId="0" borderId="4" xfId="0" applyNumberFormat="1" applyFont="1" applyBorder="1"/>
    <xf numFmtId="2" fontId="5" fillId="0" borderId="0" xfId="0" applyNumberFormat="1" applyFont="1"/>
    <xf numFmtId="2" fontId="3" fillId="0" borderId="0" xfId="0" applyNumberFormat="1" applyFont="1"/>
    <xf numFmtId="167" fontId="5" fillId="0" borderId="5" xfId="0" applyNumberFormat="1" applyFont="1" applyBorder="1"/>
    <xf numFmtId="3" fontId="5" fillId="0" borderId="5" xfId="0" applyNumberFormat="1" applyFont="1" applyBorder="1"/>
    <xf numFmtId="168" fontId="5" fillId="0" borderId="5" xfId="0" applyNumberFormat="1" applyFont="1" applyBorder="1" applyAlignment="1">
      <alignment horizontal="right"/>
    </xf>
    <xf numFmtId="167" fontId="5" fillId="0" borderId="0" xfId="0" applyNumberFormat="1" applyFont="1" applyAlignment="1">
      <alignment horizontal="right"/>
    </xf>
    <xf numFmtId="165" fontId="5" fillId="0" borderId="10" xfId="0" applyNumberFormat="1" applyFont="1" applyBorder="1" applyAlignment="1">
      <alignment horizontal="left"/>
    </xf>
    <xf numFmtId="165" fontId="5" fillId="0" borderId="15" xfId="0" applyNumberFormat="1" applyFont="1" applyBorder="1" applyAlignment="1">
      <alignment horizontal="left"/>
    </xf>
    <xf numFmtId="166" fontId="5" fillId="0" borderId="10" xfId="0" applyNumberFormat="1" applyFont="1" applyBorder="1" applyAlignment="1">
      <alignment horizontal="left"/>
    </xf>
    <xf numFmtId="166" fontId="5" fillId="0" borderId="15" xfId="0" applyNumberFormat="1" applyFont="1" applyBorder="1" applyAlignment="1">
      <alignment horizontal="left"/>
    </xf>
    <xf numFmtId="0" fontId="5" fillId="0" borderId="0" xfId="0" applyFont="1" applyAlignment="1">
      <alignment horizontal="left"/>
    </xf>
    <xf numFmtId="0" fontId="0" fillId="0" borderId="1" xfId="0" applyBorder="1"/>
    <xf numFmtId="0" fontId="0" fillId="0" borderId="6" xfId="0" applyBorder="1"/>
    <xf numFmtId="0" fontId="8" fillId="0" borderId="14" xfId="0" applyFont="1" applyBorder="1" applyAlignment="1">
      <alignment horizontal="center"/>
    </xf>
    <xf numFmtId="0" fontId="7" fillId="0" borderId="0" xfId="0" applyFont="1"/>
    <xf numFmtId="0" fontId="8" fillId="0" borderId="2" xfId="0" applyFont="1" applyBorder="1" applyAlignment="1">
      <alignment horizontal="center"/>
    </xf>
    <xf numFmtId="0" fontId="0" fillId="0" borderId="5" xfId="0" applyBorder="1" applyAlignment="1">
      <alignment horizontal="right"/>
    </xf>
    <xf numFmtId="0" fontId="0" fillId="0" borderId="12" xfId="0" applyBorder="1" applyAlignment="1">
      <alignment horizontal="center"/>
    </xf>
    <xf numFmtId="169" fontId="5" fillId="0" borderId="5" xfId="0" applyNumberFormat="1" applyFont="1" applyBorder="1" applyAlignment="1">
      <alignment horizontal="right"/>
    </xf>
    <xf numFmtId="169" fontId="5" fillId="0" borderId="9" xfId="0" applyNumberFormat="1" applyFont="1" applyBorder="1" applyAlignment="1">
      <alignment horizontal="right"/>
    </xf>
    <xf numFmtId="170" fontId="5" fillId="0" borderId="5" xfId="0" applyNumberFormat="1" applyFont="1" applyBorder="1" applyAlignment="1">
      <alignment horizontal="right"/>
    </xf>
    <xf numFmtId="170" fontId="5" fillId="0" borderId="9" xfId="0" applyNumberFormat="1" applyFont="1" applyBorder="1" applyAlignment="1">
      <alignment horizontal="right"/>
    </xf>
    <xf numFmtId="169" fontId="5" fillId="0" borderId="10" xfId="0" applyNumberFormat="1" applyFont="1" applyBorder="1" applyAlignment="1">
      <alignment horizontal="right"/>
    </xf>
    <xf numFmtId="169" fontId="5" fillId="0" borderId="15" xfId="0" applyNumberFormat="1" applyFont="1" applyBorder="1" applyAlignment="1">
      <alignment horizontal="right"/>
    </xf>
    <xf numFmtId="169" fontId="5" fillId="0" borderId="7" xfId="0" applyNumberFormat="1" applyFont="1" applyBorder="1" applyAlignment="1">
      <alignment horizontal="right"/>
    </xf>
    <xf numFmtId="169" fontId="5" fillId="0" borderId="8" xfId="0" applyNumberFormat="1" applyFont="1" applyBorder="1" applyAlignment="1">
      <alignment horizontal="right"/>
    </xf>
    <xf numFmtId="171" fontId="5" fillId="0" borderId="7" xfId="0" applyNumberFormat="1" applyFont="1" applyBorder="1" applyAlignment="1">
      <alignment horizontal="right"/>
    </xf>
    <xf numFmtId="171" fontId="5" fillId="0" borderId="8" xfId="0" applyNumberFormat="1" applyFont="1" applyBorder="1" applyAlignment="1">
      <alignment horizontal="right"/>
    </xf>
    <xf numFmtId="172" fontId="5" fillId="0" borderId="5" xfId="0" applyNumberFormat="1" applyFont="1" applyBorder="1" applyAlignment="1">
      <alignment horizontal="right"/>
    </xf>
    <xf numFmtId="172" fontId="5" fillId="0" borderId="9" xfId="0" applyNumberFormat="1" applyFont="1" applyBorder="1" applyAlignment="1">
      <alignment horizontal="right"/>
    </xf>
    <xf numFmtId="0" fontId="0" fillId="0" borderId="4" xfId="0" applyBorder="1"/>
    <xf numFmtId="0" fontId="0" fillId="0" borderId="12" xfId="0" applyBorder="1"/>
    <xf numFmtId="0" fontId="1" fillId="0" borderId="0" xfId="1" applyFont="1"/>
    <xf numFmtId="0" fontId="13" fillId="0" borderId="0" xfId="2"/>
    <xf numFmtId="0" fontId="5" fillId="0" borderId="0" xfId="1" applyFont="1"/>
    <xf numFmtId="0" fontId="5" fillId="0" borderId="0" xfId="1" applyFont="1" applyAlignment="1">
      <alignment wrapText="1"/>
    </xf>
    <xf numFmtId="0" fontId="5" fillId="0" borderId="16" xfId="1" applyFont="1" applyBorder="1"/>
    <xf numFmtId="0" fontId="5" fillId="0" borderId="12" xfId="1" applyFont="1" applyBorder="1"/>
    <xf numFmtId="0" fontId="5" fillId="0" borderId="17" xfId="1" applyFont="1" applyBorder="1"/>
    <xf numFmtId="0" fontId="5" fillId="0" borderId="18" xfId="1" applyFont="1" applyBorder="1"/>
    <xf numFmtId="0" fontId="5" fillId="0" borderId="19" xfId="1" applyFont="1" applyBorder="1"/>
    <xf numFmtId="0" fontId="5" fillId="0" borderId="0" xfId="1" applyFont="1" applyAlignment="1">
      <alignment horizontal="right"/>
    </xf>
    <xf numFmtId="0" fontId="5" fillId="0" borderId="17" xfId="1" applyFont="1" applyBorder="1" applyAlignment="1">
      <alignment horizontal="right"/>
    </xf>
    <xf numFmtId="0" fontId="5" fillId="0" borderId="19" xfId="1" applyFont="1" applyBorder="1" applyAlignment="1">
      <alignment horizontal="right"/>
    </xf>
    <xf numFmtId="0" fontId="5" fillId="0" borderId="20" xfId="1" applyFont="1" applyBorder="1" applyAlignment="1">
      <alignment horizontal="center"/>
    </xf>
    <xf numFmtId="0" fontId="5" fillId="0" borderId="21" xfId="1" applyFont="1" applyBorder="1" applyAlignment="1">
      <alignment horizontal="right"/>
    </xf>
    <xf numFmtId="0" fontId="5" fillId="0" borderId="22" xfId="1" applyFont="1" applyBorder="1" applyAlignment="1">
      <alignment horizontal="right"/>
    </xf>
    <xf numFmtId="0" fontId="5" fillId="0" borderId="20" xfId="1" applyFont="1" applyBorder="1" applyAlignment="1">
      <alignment horizontal="right"/>
    </xf>
    <xf numFmtId="0" fontId="11" fillId="0" borderId="23" xfId="1" applyFont="1" applyBorder="1"/>
    <xf numFmtId="0" fontId="11" fillId="0" borderId="4" xfId="1" applyFont="1" applyBorder="1"/>
    <xf numFmtId="0" fontId="11" fillId="0" borderId="0" xfId="1" applyFont="1"/>
    <xf numFmtId="0" fontId="11" fillId="0" borderId="5" xfId="1" applyFont="1" applyBorder="1"/>
    <xf numFmtId="0" fontId="11" fillId="0" borderId="16" xfId="1" applyFont="1" applyBorder="1"/>
    <xf numFmtId="0" fontId="11" fillId="0" borderId="18" xfId="1" applyFont="1" applyBorder="1"/>
    <xf numFmtId="0" fontId="8" fillId="0" borderId="0" xfId="1" applyFont="1"/>
    <xf numFmtId="0" fontId="8" fillId="0" borderId="7" xfId="1" applyFont="1" applyBorder="1"/>
    <xf numFmtId="0" fontId="8" fillId="0" borderId="5" xfId="1" applyFont="1" applyBorder="1"/>
    <xf numFmtId="3" fontId="8" fillId="0" borderId="5" xfId="1" applyNumberFormat="1" applyFont="1" applyBorder="1"/>
    <xf numFmtId="3" fontId="8" fillId="0" borderId="5" xfId="1" applyNumberFormat="1" applyFont="1" applyBorder="1" applyAlignment="1">
      <alignment horizontal="right"/>
    </xf>
    <xf numFmtId="0" fontId="4" fillId="0" borderId="0" xfId="1" applyFont="1"/>
    <xf numFmtId="0" fontId="5" fillId="0" borderId="20" xfId="1" applyFont="1" applyBorder="1"/>
    <xf numFmtId="0" fontId="5" fillId="0" borderId="1" xfId="1" applyFont="1" applyBorder="1"/>
    <xf numFmtId="0" fontId="5" fillId="0" borderId="13" xfId="1" applyFont="1" applyBorder="1" applyAlignment="1">
      <alignment horizontal="centerContinuous"/>
    </xf>
    <xf numFmtId="0" fontId="5" fillId="0" borderId="14" xfId="1" applyFont="1" applyBorder="1" applyAlignment="1">
      <alignment horizontal="centerContinuous"/>
    </xf>
    <xf numFmtId="0" fontId="5" fillId="0" borderId="7" xfId="1" applyFont="1" applyBorder="1"/>
    <xf numFmtId="0" fontId="5" fillId="0" borderId="5" xfId="1" applyFont="1" applyBorder="1"/>
    <xf numFmtId="0" fontId="5" fillId="0" borderId="7" xfId="1" applyFont="1" applyBorder="1" applyAlignment="1">
      <alignment horizontal="right"/>
    </xf>
    <xf numFmtId="0" fontId="5" fillId="0" borderId="5" xfId="1" applyFont="1" applyBorder="1" applyAlignment="1">
      <alignment horizontal="right"/>
    </xf>
    <xf numFmtId="0" fontId="5" fillId="0" borderId="8" xfId="1" applyFont="1" applyBorder="1" applyAlignment="1">
      <alignment horizontal="right"/>
    </xf>
    <xf numFmtId="0" fontId="5" fillId="0" borderId="9" xfId="1" applyFont="1" applyBorder="1" applyAlignment="1">
      <alignment horizontal="right"/>
    </xf>
    <xf numFmtId="0" fontId="5" fillId="0" borderId="1" xfId="1" applyFont="1" applyBorder="1" applyAlignment="1">
      <alignment horizontal="right"/>
    </xf>
    <xf numFmtId="0" fontId="11" fillId="0" borderId="12" xfId="1" applyFont="1" applyBorder="1"/>
    <xf numFmtId="3" fontId="8" fillId="0" borderId="19" xfId="1" applyNumberFormat="1" applyFont="1" applyBorder="1" applyAlignment="1">
      <alignment horizontal="right"/>
    </xf>
    <xf numFmtId="3" fontId="8" fillId="0" borderId="17" xfId="1" applyNumberFormat="1" applyFont="1" applyBorder="1" applyAlignment="1">
      <alignment horizontal="right"/>
    </xf>
    <xf numFmtId="3" fontId="8" fillId="0" borderId="0" xfId="1" applyNumberFormat="1" applyFont="1" applyAlignment="1">
      <alignment horizontal="right"/>
    </xf>
    <xf numFmtId="0" fontId="10" fillId="0" borderId="0" xfId="1"/>
    <xf numFmtId="0" fontId="5" fillId="0" borderId="0" xfId="2" applyFont="1"/>
    <xf numFmtId="0" fontId="5" fillId="0" borderId="6" xfId="1" applyFont="1" applyBorder="1" applyAlignment="1">
      <alignment horizontal="center" vertical="center"/>
    </xf>
    <xf numFmtId="0" fontId="10" fillId="0" borderId="10" xfId="1" applyBorder="1" applyAlignment="1">
      <alignment horizontal="center" vertical="center"/>
    </xf>
    <xf numFmtId="0" fontId="11" fillId="0" borderId="10" xfId="1" applyFont="1" applyBorder="1"/>
    <xf numFmtId="0" fontId="5" fillId="0" borderId="10" xfId="1" applyFont="1" applyBorder="1"/>
    <xf numFmtId="0" fontId="5" fillId="0" borderId="10" xfId="1" applyFont="1" applyBorder="1" applyAlignment="1">
      <alignment horizontal="right"/>
    </xf>
    <xf numFmtId="0" fontId="5" fillId="0" borderId="12" xfId="1" applyFont="1" applyBorder="1" applyAlignment="1">
      <alignment horizontal="right"/>
    </xf>
    <xf numFmtId="0" fontId="5" fillId="0" borderId="15" xfId="1" applyFont="1" applyBorder="1" applyAlignment="1">
      <alignment horizontal="right"/>
    </xf>
    <xf numFmtId="0" fontId="13" fillId="0" borderId="24" xfId="2" applyBorder="1"/>
    <xf numFmtId="0" fontId="13" fillId="0" borderId="10" xfId="2" applyBorder="1"/>
    <xf numFmtId="0" fontId="13" fillId="0" borderId="25" xfId="2" applyBorder="1"/>
    <xf numFmtId="0" fontId="1" fillId="0" borderId="0" xfId="3" applyFont="1"/>
    <xf numFmtId="173" fontId="1" fillId="0" borderId="0" xfId="3" applyNumberFormat="1" applyFont="1"/>
    <xf numFmtId="0" fontId="5" fillId="0" borderId="0" xfId="3" applyFont="1"/>
    <xf numFmtId="0" fontId="10" fillId="0" borderId="0" xfId="3"/>
    <xf numFmtId="0" fontId="5" fillId="0" borderId="11" xfId="3" applyFont="1" applyBorder="1" applyAlignment="1">
      <alignment horizontal="center" vertical="center"/>
    </xf>
    <xf numFmtId="173" fontId="12" fillId="0" borderId="12" xfId="3" applyNumberFormat="1" applyFont="1" applyBorder="1" applyAlignment="1">
      <alignment horizontal="right"/>
    </xf>
    <xf numFmtId="0" fontId="12" fillId="0" borderId="0" xfId="3" applyFont="1" applyAlignment="1">
      <alignment horizontal="center" vertical="center"/>
    </xf>
    <xf numFmtId="173" fontId="12" fillId="0" borderId="5" xfId="3" applyNumberFormat="1" applyFont="1" applyBorder="1" applyAlignment="1">
      <alignment horizontal="right"/>
    </xf>
    <xf numFmtId="173" fontId="5" fillId="0" borderId="5" xfId="3" applyNumberFormat="1" applyFont="1" applyBorder="1" applyAlignment="1">
      <alignment horizontal="right"/>
    </xf>
    <xf numFmtId="173" fontId="5" fillId="0" borderId="12" xfId="3" applyNumberFormat="1" applyFont="1" applyBorder="1" applyAlignment="1">
      <alignment horizontal="right"/>
    </xf>
    <xf numFmtId="173" fontId="5" fillId="0" borderId="9" xfId="3" applyNumberFormat="1" applyFont="1" applyBorder="1" applyAlignment="1">
      <alignment horizontal="right"/>
    </xf>
    <xf numFmtId="0" fontId="5" fillId="0" borderId="9" xfId="3" applyFont="1" applyBorder="1" applyAlignment="1">
      <alignment horizontal="right"/>
    </xf>
    <xf numFmtId="0" fontId="12" fillId="0" borderId="12" xfId="3" applyFont="1" applyBorder="1" applyAlignment="1">
      <alignment horizontal="center" vertical="center"/>
    </xf>
    <xf numFmtId="0" fontId="12" fillId="0" borderId="6" xfId="3" applyFont="1" applyBorder="1" applyAlignment="1">
      <alignment horizontal="center" vertical="center"/>
    </xf>
    <xf numFmtId="0" fontId="12" fillId="0" borderId="26" xfId="3" applyFont="1" applyBorder="1" applyAlignment="1">
      <alignment horizontal="center" vertical="center"/>
    </xf>
    <xf numFmtId="0" fontId="5" fillId="0" borderId="5" xfId="3" applyFont="1" applyBorder="1" applyAlignment="1">
      <alignment horizontal="right"/>
    </xf>
    <xf numFmtId="173" fontId="5" fillId="0" borderId="10" xfId="3" applyNumberFormat="1" applyFont="1" applyBorder="1" applyAlignment="1">
      <alignment horizontal="right"/>
    </xf>
    <xf numFmtId="0" fontId="5" fillId="0" borderId="5" xfId="3" applyFont="1" applyBorder="1"/>
    <xf numFmtId="164" fontId="8" fillId="0" borderId="19" xfId="1" applyNumberFormat="1" applyFont="1" applyBorder="1" applyAlignment="1">
      <alignment horizontal="right"/>
    </xf>
    <xf numFmtId="0" fontId="8" fillId="0" borderId="0" xfId="3" applyFont="1"/>
    <xf numFmtId="3" fontId="1" fillId="0" borderId="0" xfId="3" applyNumberFormat="1" applyFont="1"/>
    <xf numFmtId="0" fontId="4" fillId="0" borderId="0" xfId="3" applyFont="1"/>
    <xf numFmtId="3" fontId="5" fillId="0" borderId="6" xfId="3" applyNumberFormat="1" applyFont="1" applyBorder="1" applyAlignment="1">
      <alignment horizontal="right"/>
    </xf>
    <xf numFmtId="3" fontId="5" fillId="0" borderId="10" xfId="3" applyNumberFormat="1" applyFont="1" applyBorder="1" applyAlignment="1">
      <alignment horizontal="right"/>
    </xf>
    <xf numFmtId="3" fontId="5" fillId="0" borderId="10" xfId="3" applyNumberFormat="1" applyFont="1" applyBorder="1" applyAlignment="1">
      <alignment horizontal="center"/>
    </xf>
    <xf numFmtId="3" fontId="5" fillId="0" borderId="15" xfId="3" applyNumberFormat="1" applyFont="1" applyBorder="1" applyAlignment="1">
      <alignment horizontal="right"/>
    </xf>
    <xf numFmtId="3" fontId="5" fillId="0" borderId="15" xfId="3" applyNumberFormat="1" applyFont="1" applyBorder="1" applyAlignment="1">
      <alignment horizontal="center"/>
    </xf>
    <xf numFmtId="0" fontId="11" fillId="0" borderId="0" xfId="3" applyFont="1" applyAlignment="1">
      <alignment horizontal="center" vertical="center"/>
    </xf>
    <xf numFmtId="0" fontId="11" fillId="0" borderId="12" xfId="3" applyFont="1" applyBorder="1" applyAlignment="1">
      <alignment horizontal="center" vertical="center"/>
    </xf>
    <xf numFmtId="0" fontId="11" fillId="0" borderId="5" xfId="3" applyFont="1" applyBorder="1" applyAlignment="1">
      <alignment horizontal="center" vertical="center"/>
    </xf>
    <xf numFmtId="3" fontId="11" fillId="0" borderId="12" xfId="3" applyNumberFormat="1" applyFont="1" applyBorder="1" applyAlignment="1">
      <alignment horizontal="right"/>
    </xf>
    <xf numFmtId="0" fontId="8" fillId="0" borderId="0" xfId="3" applyFont="1" applyAlignment="1">
      <alignment horizontal="right"/>
    </xf>
    <xf numFmtId="0" fontId="8" fillId="0" borderId="0" xfId="3" applyFont="1" applyAlignment="1">
      <alignment horizontal="left"/>
    </xf>
    <xf numFmtId="0" fontId="8" fillId="0" borderId="5" xfId="3" applyFont="1" applyBorder="1" applyAlignment="1">
      <alignment horizontal="left"/>
    </xf>
    <xf numFmtId="3" fontId="8" fillId="0" borderId="5" xfId="3" applyNumberFormat="1" applyFont="1" applyBorder="1" applyAlignment="1">
      <alignment horizontal="right"/>
    </xf>
    <xf numFmtId="0" fontId="5" fillId="0" borderId="0" xfId="0" applyFont="1" applyAlignment="1">
      <alignment wrapText="1"/>
    </xf>
    <xf numFmtId="169" fontId="5" fillId="0" borderId="0" xfId="0" applyNumberFormat="1" applyFont="1" applyAlignment="1">
      <alignment horizontal="right"/>
    </xf>
    <xf numFmtId="164" fontId="5" fillId="0" borderId="10" xfId="0" applyNumberFormat="1" applyFont="1" applyBorder="1" applyAlignment="1">
      <alignment horizontal="right"/>
    </xf>
    <xf numFmtId="164" fontId="5" fillId="0" borderId="15" xfId="0" applyNumberFormat="1" applyFont="1" applyBorder="1" applyAlignment="1">
      <alignment horizontal="right"/>
    </xf>
    <xf numFmtId="0" fontId="0" fillId="0" borderId="0" xfId="0" applyAlignment="1">
      <alignment wrapText="1"/>
    </xf>
    <xf numFmtId="0" fontId="8" fillId="0" borderId="1" xfId="1" applyFont="1" applyBorder="1"/>
    <xf numFmtId="0" fontId="13" fillId="0" borderId="1" xfId="2" applyBorder="1"/>
    <xf numFmtId="0" fontId="8" fillId="0" borderId="9" xfId="1" applyFont="1" applyBorder="1"/>
    <xf numFmtId="3" fontId="8" fillId="0" borderId="27" xfId="1" applyNumberFormat="1" applyFont="1" applyBorder="1" applyAlignment="1">
      <alignment horizontal="right"/>
    </xf>
    <xf numFmtId="3" fontId="8" fillId="0" borderId="28" xfId="1" applyNumberFormat="1" applyFont="1" applyBorder="1" applyAlignment="1">
      <alignment horizontal="right"/>
    </xf>
    <xf numFmtId="0" fontId="5" fillId="0" borderId="1" xfId="3" applyFont="1" applyBorder="1"/>
    <xf numFmtId="0" fontId="5" fillId="0" borderId="9" xfId="3" applyFont="1" applyBorder="1"/>
    <xf numFmtId="164" fontId="8" fillId="0" borderId="27" xfId="1" applyNumberFormat="1" applyFont="1" applyBorder="1" applyAlignment="1">
      <alignment horizontal="right"/>
    </xf>
    <xf numFmtId="0" fontId="8" fillId="0" borderId="1" xfId="3" applyFont="1" applyBorder="1" applyAlignment="1">
      <alignment horizontal="right"/>
    </xf>
    <xf numFmtId="0" fontId="8" fillId="0" borderId="1" xfId="3" applyFont="1" applyBorder="1" applyAlignment="1">
      <alignment horizontal="left"/>
    </xf>
    <xf numFmtId="0" fontId="8" fillId="0" borderId="9" xfId="3" applyFont="1" applyBorder="1" applyAlignment="1">
      <alignment horizontal="left"/>
    </xf>
    <xf numFmtId="3" fontId="8" fillId="0" borderId="9" xfId="3" applyNumberFormat="1" applyFont="1" applyBorder="1" applyAlignment="1">
      <alignment horizontal="right"/>
    </xf>
    <xf numFmtId="0" fontId="5" fillId="0" borderId="13" xfId="0" applyFont="1" applyBorder="1" applyAlignment="1">
      <alignment horizontal="centerContinuous" wrapText="1"/>
    </xf>
    <xf numFmtId="0" fontId="0" fillId="0" borderId="7" xfId="0" applyBorder="1"/>
    <xf numFmtId="0" fontId="1" fillId="0" borderId="7" xfId="0" applyFont="1" applyBorder="1"/>
    <xf numFmtId="0" fontId="5" fillId="0" borderId="29" xfId="1" applyFont="1" applyBorder="1"/>
    <xf numFmtId="0" fontId="5" fillId="0" borderId="30" xfId="1" applyFont="1" applyBorder="1" applyAlignment="1">
      <alignment horizontal="right"/>
    </xf>
    <xf numFmtId="0" fontId="11" fillId="0" borderId="7" xfId="1" applyFont="1" applyBorder="1"/>
    <xf numFmtId="3" fontId="8" fillId="0" borderId="7" xfId="1" applyNumberFormat="1" applyFont="1" applyBorder="1" applyAlignment="1">
      <alignment horizontal="right"/>
    </xf>
    <xf numFmtId="3" fontId="8" fillId="0" borderId="31" xfId="1" applyNumberFormat="1" applyFont="1" applyBorder="1" applyAlignment="1">
      <alignment horizontal="right"/>
    </xf>
    <xf numFmtId="0" fontId="13" fillId="0" borderId="5" xfId="2" applyBorder="1"/>
    <xf numFmtId="173" fontId="5" fillId="0" borderId="7" xfId="3" applyNumberFormat="1" applyFont="1" applyBorder="1" applyAlignment="1">
      <alignment horizontal="right"/>
    </xf>
    <xf numFmtId="173" fontId="5" fillId="0" borderId="8" xfId="3" applyNumberFormat="1" applyFont="1" applyBorder="1" applyAlignment="1">
      <alignment horizontal="right"/>
    </xf>
    <xf numFmtId="164" fontId="8" fillId="0" borderId="7" xfId="1" applyNumberFormat="1" applyFont="1" applyBorder="1" applyAlignment="1">
      <alignment horizontal="right"/>
    </xf>
    <xf numFmtId="3" fontId="5" fillId="0" borderId="5" xfId="3" applyNumberFormat="1" applyFont="1" applyBorder="1" applyAlignment="1">
      <alignment horizontal="right"/>
    </xf>
    <xf numFmtId="3" fontId="5" fillId="0" borderId="9" xfId="3" applyNumberFormat="1" applyFont="1" applyBorder="1" applyAlignment="1">
      <alignment horizontal="right"/>
    </xf>
    <xf numFmtId="3" fontId="11" fillId="0" borderId="7" xfId="3" applyNumberFormat="1" applyFont="1" applyBorder="1" applyAlignment="1">
      <alignment horizontal="right"/>
    </xf>
    <xf numFmtId="0" fontId="4" fillId="0" borderId="7" xfId="3" applyFont="1" applyBorder="1"/>
    <xf numFmtId="0" fontId="5" fillId="0" borderId="0" xfId="1" applyFont="1" applyAlignment="1">
      <alignment horizontal="left" wrapText="1"/>
    </xf>
    <xf numFmtId="3" fontId="1" fillId="0" borderId="11" xfId="3" applyNumberFormat="1" applyFont="1" applyBorder="1"/>
    <xf numFmtId="3" fontId="1" fillId="0" borderId="4" xfId="3" applyNumberFormat="1" applyFont="1" applyBorder="1"/>
    <xf numFmtId="3" fontId="1" fillId="0" borderId="7" xfId="3" applyNumberFormat="1" applyFont="1" applyBorder="1"/>
    <xf numFmtId="0" fontId="10" fillId="0" borderId="0" xfId="1" applyAlignment="1">
      <alignment horizontal="right"/>
    </xf>
    <xf numFmtId="0" fontId="14" fillId="0" borderId="0" xfId="1" applyFont="1" applyAlignment="1">
      <alignment horizontal="left"/>
    </xf>
    <xf numFmtId="0" fontId="14" fillId="0" borderId="0" xfId="1" applyFont="1" applyAlignment="1">
      <alignment horizontal="center"/>
    </xf>
    <xf numFmtId="0" fontId="15" fillId="0" borderId="0" xfId="1" applyFont="1" applyAlignment="1">
      <alignment horizontal="center"/>
    </xf>
    <xf numFmtId="0" fontId="16" fillId="0" borderId="0" xfId="1" applyFont="1" applyAlignment="1">
      <alignment horizontal="right"/>
    </xf>
    <xf numFmtId="0" fontId="17" fillId="0" borderId="0" xfId="1" applyFont="1" applyAlignment="1">
      <alignment horizontal="center"/>
    </xf>
    <xf numFmtId="0" fontId="18" fillId="0" borderId="0" xfId="4" applyNumberFormat="1" applyAlignment="1" applyProtection="1">
      <alignment horizontal="right"/>
    </xf>
    <xf numFmtId="0" fontId="18" fillId="0" borderId="0" xfId="4" applyAlignment="1" applyProtection="1"/>
    <xf numFmtId="0" fontId="18" fillId="0" borderId="0" xfId="4" quotePrefix="1" applyNumberFormat="1" applyAlignment="1" applyProtection="1">
      <alignment horizontal="right"/>
    </xf>
    <xf numFmtId="0" fontId="18" fillId="0" borderId="0" xfId="4" applyFill="1" applyAlignment="1" applyProtection="1"/>
    <xf numFmtId="0" fontId="10" fillId="0" borderId="0" xfId="1" quotePrefix="1" applyAlignment="1">
      <alignment horizontal="right"/>
    </xf>
    <xf numFmtId="0" fontId="10" fillId="0" borderId="0" xfId="1" applyAlignment="1">
      <alignment horizontal="left"/>
    </xf>
    <xf numFmtId="0" fontId="19" fillId="0" borderId="0" xfId="1" applyFont="1" applyAlignment="1">
      <alignment horizontal="center"/>
    </xf>
    <xf numFmtId="0" fontId="19" fillId="0" borderId="0" xfId="1" applyFont="1"/>
    <xf numFmtId="0" fontId="18" fillId="0" borderId="0" xfId="4" applyAlignment="1" applyProtection="1">
      <alignment horizontal="right" vertical="center"/>
    </xf>
    <xf numFmtId="0" fontId="21" fillId="0" borderId="0" xfId="1" applyFont="1" applyAlignment="1">
      <alignment wrapText="1"/>
    </xf>
    <xf numFmtId="0" fontId="9" fillId="0" borderId="0" xfId="1" applyFont="1" applyAlignment="1">
      <alignment wrapText="1"/>
    </xf>
    <xf numFmtId="0" fontId="16" fillId="0" borderId="0" xfId="1" applyFont="1" applyAlignment="1">
      <alignment vertical="top" wrapText="1"/>
    </xf>
    <xf numFmtId="0" fontId="9" fillId="0" borderId="0" xfId="1" applyFont="1" applyAlignment="1">
      <alignment vertical="center" wrapText="1"/>
    </xf>
    <xf numFmtId="0" fontId="16" fillId="0" borderId="0" xfId="1" applyFont="1" applyAlignment="1">
      <alignment vertical="center" wrapText="1"/>
    </xf>
    <xf numFmtId="0" fontId="22" fillId="0" borderId="0" xfId="1" applyFont="1" applyAlignment="1">
      <alignment horizontal="left" vertical="center" wrapText="1"/>
    </xf>
    <xf numFmtId="0" fontId="22" fillId="0" borderId="0" xfId="1" applyFont="1" applyAlignment="1">
      <alignment vertical="center"/>
    </xf>
    <xf numFmtId="0" fontId="16" fillId="0" borderId="0" xfId="1" applyFont="1" applyAlignment="1">
      <alignment wrapText="1"/>
    </xf>
    <xf numFmtId="0" fontId="21" fillId="0" borderId="0" xfId="1" applyFont="1" applyAlignment="1">
      <alignment vertical="center"/>
    </xf>
    <xf numFmtId="0" fontId="23" fillId="0" borderId="0" xfId="0" applyFont="1" applyAlignment="1">
      <alignment vertical="center"/>
    </xf>
    <xf numFmtId="0" fontId="24" fillId="0" borderId="0" xfId="1" applyFont="1" applyAlignment="1">
      <alignment vertical="center"/>
    </xf>
    <xf numFmtId="0" fontId="9" fillId="0" borderId="0" xfId="0" applyFont="1" applyAlignment="1">
      <alignment vertical="center" wrapText="1"/>
    </xf>
    <xf numFmtId="0" fontId="17" fillId="0" borderId="0" xfId="1" applyFont="1" applyAlignment="1">
      <alignment horizontal="center"/>
    </xf>
    <xf numFmtId="0" fontId="20" fillId="0" borderId="0" xfId="4" applyFont="1" applyAlignment="1" applyProtection="1">
      <alignment horizontal="center"/>
    </xf>
    <xf numFmtId="0" fontId="14" fillId="0" borderId="0" xfId="1" applyFont="1" applyAlignment="1">
      <alignment horizont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5" fillId="0" borderId="13" xfId="0" applyFont="1" applyBorder="1" applyAlignment="1">
      <alignment horizontal="center"/>
    </xf>
    <xf numFmtId="0" fontId="5" fillId="0" borderId="0" xfId="0" applyFont="1" applyAlignment="1">
      <alignment horizontal="left" wrapText="1"/>
    </xf>
    <xf numFmtId="0" fontId="0" fillId="0" borderId="4" xfId="0" applyBorder="1"/>
    <xf numFmtId="0" fontId="0" fillId="0" borderId="0" xfId="0"/>
    <xf numFmtId="0" fontId="0" fillId="0" borderId="7" xfId="0" applyBorder="1"/>
    <xf numFmtId="0" fontId="0" fillId="0" borderId="1" xfId="0" applyBorder="1"/>
    <xf numFmtId="0" fontId="0" fillId="0" borderId="8" xfId="0" applyBorder="1"/>
    <xf numFmtId="0" fontId="0" fillId="0" borderId="3" xfId="0" applyBorder="1" applyAlignment="1">
      <alignment horizontal="center"/>
    </xf>
    <xf numFmtId="0" fontId="0" fillId="0" borderId="13" xfId="0" applyBorder="1" applyAlignment="1">
      <alignment horizontal="center"/>
    </xf>
    <xf numFmtId="0" fontId="5" fillId="0" borderId="11" xfId="0" applyFont="1" applyBorder="1" applyAlignment="1">
      <alignment horizontal="center" vertical="center" wrapText="1"/>
    </xf>
    <xf numFmtId="0" fontId="0" fillId="0" borderId="4" xfId="0" applyBorder="1" applyAlignment="1">
      <alignment wrapText="1"/>
    </xf>
    <xf numFmtId="0" fontId="0" fillId="0" borderId="0" xfId="0" applyAlignment="1">
      <alignment wrapText="1"/>
    </xf>
    <xf numFmtId="0" fontId="0" fillId="0" borderId="7" xfId="0" applyBorder="1" applyAlignment="1">
      <alignment wrapText="1"/>
    </xf>
    <xf numFmtId="0" fontId="0" fillId="0" borderId="1" xfId="0" applyBorder="1" applyAlignment="1">
      <alignment wrapText="1"/>
    </xf>
    <xf numFmtId="0" fontId="0" fillId="0" borderId="8" xfId="0" applyBorder="1" applyAlignment="1">
      <alignment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5" fillId="0" borderId="0" xfId="0" applyFont="1" applyAlignment="1">
      <alignment wrapText="1"/>
    </xf>
    <xf numFmtId="0" fontId="5" fillId="0" borderId="15" xfId="0" applyFont="1" applyBorder="1" applyAlignment="1">
      <alignment horizontal="right"/>
    </xf>
    <xf numFmtId="0" fontId="5" fillId="0" borderId="8" xfId="0" applyFont="1" applyBorder="1" applyAlignment="1">
      <alignment horizontal="right"/>
    </xf>
    <xf numFmtId="0" fontId="5" fillId="0" borderId="10" xfId="0" applyFont="1" applyBorder="1" applyAlignment="1">
      <alignment horizontal="right"/>
    </xf>
    <xf numFmtId="0" fontId="5" fillId="0" borderId="7" xfId="0" applyFont="1" applyBorder="1" applyAlignment="1">
      <alignment horizontal="right"/>
    </xf>
    <xf numFmtId="0" fontId="5" fillId="0" borderId="15" xfId="0" applyFont="1" applyBorder="1" applyAlignment="1">
      <alignment horizontal="center"/>
    </xf>
    <xf numFmtId="0" fontId="5" fillId="0" borderId="8" xfId="0" applyFont="1" applyBorder="1" applyAlignment="1">
      <alignment horizontal="center"/>
    </xf>
    <xf numFmtId="0" fontId="5" fillId="0" borderId="4" xfId="0" applyFont="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1" fillId="0" borderId="0" xfId="0" applyFont="1"/>
    <xf numFmtId="0" fontId="5" fillId="0" borderId="6" xfId="0" applyFont="1" applyBorder="1" applyAlignment="1">
      <alignment horizontal="right"/>
    </xf>
    <xf numFmtId="0" fontId="5" fillId="0" borderId="4" xfId="0" applyFont="1" applyBorder="1" applyAlignment="1">
      <alignment horizontal="right"/>
    </xf>
    <xf numFmtId="0" fontId="1" fillId="0" borderId="0" xfId="0" applyFont="1" applyAlignment="1">
      <alignment horizontal="left"/>
    </xf>
    <xf numFmtId="0" fontId="5" fillId="0" borderId="11" xfId="1" applyFont="1" applyBorder="1" applyAlignment="1">
      <alignment horizontal="center" vertical="center"/>
    </xf>
    <xf numFmtId="0" fontId="5" fillId="0" borderId="0" xfId="1" applyFont="1" applyAlignment="1">
      <alignment horizontal="center" vertical="center"/>
    </xf>
    <xf numFmtId="0" fontId="5" fillId="0" borderId="1"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pplyAlignment="1">
      <alignment horizontal="center" vertical="center"/>
    </xf>
    <xf numFmtId="0" fontId="5" fillId="0" borderId="9" xfId="1" applyFont="1" applyBorder="1" applyAlignment="1">
      <alignment horizontal="center" vertical="center"/>
    </xf>
    <xf numFmtId="0" fontId="5" fillId="0" borderId="0" xfId="1" applyFont="1"/>
    <xf numFmtId="0" fontId="5" fillId="0" borderId="23" xfId="1" applyFont="1" applyBorder="1" applyAlignment="1">
      <alignment horizontal="center" vertical="center"/>
    </xf>
    <xf numFmtId="0" fontId="5" fillId="0" borderId="29"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26" xfId="1" applyFont="1" applyBorder="1" applyAlignment="1">
      <alignment horizontal="center" vertical="center"/>
    </xf>
    <xf numFmtId="0" fontId="5" fillId="0" borderId="32" xfId="1" applyFont="1" applyBorder="1" applyAlignment="1">
      <alignment horizontal="center" vertical="center"/>
    </xf>
    <xf numFmtId="0" fontId="5" fillId="0" borderId="36" xfId="1" applyFont="1" applyBorder="1" applyAlignment="1">
      <alignment horizontal="center"/>
    </xf>
    <xf numFmtId="0" fontId="5" fillId="0" borderId="37" xfId="1" applyFont="1" applyBorder="1" applyAlignment="1">
      <alignment horizontal="center"/>
    </xf>
    <xf numFmtId="0" fontId="5" fillId="0" borderId="34" xfId="1" applyFont="1" applyBorder="1" applyAlignment="1">
      <alignment horizontal="center"/>
    </xf>
    <xf numFmtId="0" fontId="5" fillId="0" borderId="38" xfId="1" applyFont="1" applyBorder="1" applyAlignment="1">
      <alignment horizontal="center"/>
    </xf>
    <xf numFmtId="0" fontId="5" fillId="0" borderId="33" xfId="1" applyFont="1" applyBorder="1" applyAlignment="1">
      <alignment horizontal="center"/>
    </xf>
    <xf numFmtId="0" fontId="5" fillId="0" borderId="35" xfId="1" applyFont="1" applyBorder="1" applyAlignment="1">
      <alignment horizontal="center"/>
    </xf>
    <xf numFmtId="0" fontId="5" fillId="0" borderId="0" xfId="1" applyFont="1" applyAlignment="1">
      <alignment wrapText="1"/>
    </xf>
    <xf numFmtId="0" fontId="5" fillId="0" borderId="0" xfId="2" applyFont="1" applyAlignment="1">
      <alignment horizontal="left" wrapText="1"/>
    </xf>
    <xf numFmtId="0" fontId="5" fillId="0" borderId="0" xfId="1" applyFont="1" applyAlignment="1">
      <alignment horizontal="left" wrapText="1"/>
    </xf>
    <xf numFmtId="0" fontId="5" fillId="0" borderId="20" xfId="1" applyFont="1" applyBorder="1" applyAlignment="1">
      <alignment horizontal="center" vertical="center"/>
    </xf>
    <xf numFmtId="0" fontId="5" fillId="0" borderId="2" xfId="1" applyFont="1" applyBorder="1" applyAlignment="1">
      <alignment horizontal="center"/>
    </xf>
    <xf numFmtId="0" fontId="5" fillId="0" borderId="3" xfId="1" applyFont="1" applyBorder="1" applyAlignment="1">
      <alignment horizontal="center"/>
    </xf>
    <xf numFmtId="0" fontId="5" fillId="0" borderId="13" xfId="1" applyFont="1" applyBorder="1" applyAlignment="1">
      <alignment horizontal="center"/>
    </xf>
    <xf numFmtId="0" fontId="5" fillId="0" borderId="4" xfId="1" applyFont="1" applyBorder="1" applyAlignment="1">
      <alignment horizontal="center" vertical="center"/>
    </xf>
    <xf numFmtId="0" fontId="5" fillId="0" borderId="15" xfId="1" applyFont="1" applyBorder="1" applyAlignment="1">
      <alignment horizontal="center"/>
    </xf>
    <xf numFmtId="0" fontId="5" fillId="0" borderId="1" xfId="1" applyFont="1" applyBorder="1" applyAlignment="1">
      <alignment horizontal="center"/>
    </xf>
    <xf numFmtId="0" fontId="5" fillId="0" borderId="8" xfId="1" applyFont="1" applyBorder="1" applyAlignment="1">
      <alignment horizontal="center"/>
    </xf>
    <xf numFmtId="0" fontId="5" fillId="0" borderId="0" xfId="2" applyFont="1" applyAlignment="1">
      <alignment wrapText="1"/>
    </xf>
    <xf numFmtId="0" fontId="8" fillId="0" borderId="0" xfId="3" applyFont="1" applyAlignment="1">
      <alignment horizontal="left" wrapText="1"/>
    </xf>
    <xf numFmtId="0" fontId="5" fillId="0" borderId="0" xfId="3" applyFont="1"/>
    <xf numFmtId="0" fontId="10" fillId="0" borderId="0" xfId="3"/>
    <xf numFmtId="0" fontId="5" fillId="0" borderId="11" xfId="3" applyFont="1" applyBorder="1" applyAlignment="1">
      <alignment horizontal="center" vertical="center"/>
    </xf>
    <xf numFmtId="0" fontId="5" fillId="0" borderId="0" xfId="3" applyFont="1" applyAlignment="1">
      <alignment horizontal="center" vertical="center"/>
    </xf>
    <xf numFmtId="0" fontId="5" fillId="0" borderId="1" xfId="3" applyFont="1" applyBorder="1" applyAlignment="1">
      <alignment horizontal="center" vertical="center"/>
    </xf>
    <xf numFmtId="0" fontId="5" fillId="0" borderId="12" xfId="3" applyFont="1" applyBorder="1" applyAlignment="1">
      <alignment horizontal="center" vertical="center"/>
    </xf>
    <xf numFmtId="0" fontId="5" fillId="0" borderId="5" xfId="3" applyFont="1" applyBorder="1" applyAlignment="1">
      <alignment horizontal="center" vertical="center"/>
    </xf>
    <xf numFmtId="0" fontId="5" fillId="0" borderId="9" xfId="3" applyFont="1" applyBorder="1" applyAlignment="1">
      <alignment horizontal="center" vertical="center"/>
    </xf>
    <xf numFmtId="173" fontId="5" fillId="0" borderId="6" xfId="3" applyNumberFormat="1" applyFont="1" applyBorder="1" applyAlignment="1">
      <alignment horizontal="center"/>
    </xf>
    <xf numFmtId="173" fontId="5" fillId="0" borderId="4" xfId="3" applyNumberFormat="1" applyFont="1" applyBorder="1" applyAlignment="1">
      <alignment horizontal="center"/>
    </xf>
    <xf numFmtId="173" fontId="5" fillId="0" borderId="15" xfId="3" applyNumberFormat="1" applyFont="1" applyBorder="1" applyAlignment="1">
      <alignment horizontal="center"/>
    </xf>
    <xf numFmtId="173" fontId="5" fillId="0" borderId="8" xfId="3" applyNumberFormat="1" applyFont="1" applyBorder="1" applyAlignment="1">
      <alignment horizontal="center"/>
    </xf>
    <xf numFmtId="173" fontId="5" fillId="0" borderId="11" xfId="3" applyNumberFormat="1" applyFont="1" applyBorder="1" applyAlignment="1">
      <alignment horizontal="center"/>
    </xf>
    <xf numFmtId="173" fontId="5" fillId="0" borderId="10" xfId="3" applyNumberFormat="1" applyFont="1" applyBorder="1" applyAlignment="1">
      <alignment horizontal="center"/>
    </xf>
    <xf numFmtId="173" fontId="5" fillId="0" borderId="0" xfId="3" applyNumberFormat="1" applyFont="1" applyAlignment="1">
      <alignment horizontal="center"/>
    </xf>
    <xf numFmtId="173" fontId="5" fillId="0" borderId="7" xfId="3" applyNumberFormat="1" applyFont="1" applyBorder="1" applyAlignment="1">
      <alignment horizontal="center"/>
    </xf>
    <xf numFmtId="0" fontId="8" fillId="0" borderId="0" xfId="3" applyFont="1" applyAlignment="1">
      <alignment wrapText="1"/>
    </xf>
    <xf numFmtId="3" fontId="5" fillId="0" borderId="2" xfId="3" applyNumberFormat="1" applyFont="1" applyBorder="1" applyAlignment="1">
      <alignment horizontal="center"/>
    </xf>
    <xf numFmtId="3" fontId="5" fillId="0" borderId="14" xfId="3" applyNumberFormat="1" applyFont="1" applyBorder="1" applyAlignment="1">
      <alignment horizontal="center"/>
    </xf>
    <xf numFmtId="3" fontId="5" fillId="0" borderId="13" xfId="3" applyNumberFormat="1" applyFont="1" applyBorder="1" applyAlignment="1">
      <alignment horizontal="center"/>
    </xf>
    <xf numFmtId="3" fontId="5" fillId="0" borderId="3" xfId="3" applyNumberFormat="1" applyFont="1" applyBorder="1" applyAlignment="1">
      <alignment horizontal="center"/>
    </xf>
    <xf numFmtId="0" fontId="8" fillId="0" borderId="2" xfId="0" applyFont="1" applyBorder="1" applyAlignment="1">
      <alignment horizontal="center"/>
    </xf>
    <xf numFmtId="0" fontId="8" fillId="0" borderId="13" xfId="0" applyFont="1" applyBorder="1" applyAlignment="1">
      <alignment horizontal="center"/>
    </xf>
  </cellXfs>
  <cellStyles count="5">
    <cellStyle name="Hyperlink 2" xfId="4" xr:uid="{ABE84D22-909C-4DB8-9545-9AD51BA2FE23}"/>
    <cellStyle name="Normal" xfId="0" builtinId="0"/>
    <cellStyle name="Normal 2" xfId="1" xr:uid="{ACAB9534-F418-4384-9365-64FFCA765ECB}"/>
    <cellStyle name="Normal 3" xfId="2" xr:uid="{82C46816-AE20-48CF-9624-0FFCEF79A764}"/>
    <cellStyle name="Normal 3 2" xfId="3" xr:uid="{BA6379C3-20A1-4CBC-A1B8-AB40B0C74FB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33/24schrpt/pubtabs/xlsfiles/data0110.xls" TargetMode="External"/><Relationship Id="rId1" Type="http://schemas.openxmlformats.org/officeDocument/2006/relationships/externalLinkPath" Target="/f33/24schrpt/pubtabs/xlsfiles/data0110.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33/24schrpt/pubtabs/xlsfiles/data1112.xls" TargetMode="External"/><Relationship Id="rId1" Type="http://schemas.openxmlformats.org/officeDocument/2006/relationships/externalLinkPath" Target="/f33/24schrpt/pubtabs/xlsfiles/data111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33/24schrpt/pubtabs/xlsfiles/data1314.xls" TargetMode="External"/><Relationship Id="rId1" Type="http://schemas.openxmlformats.org/officeDocument/2006/relationships/externalLinkPath" Target="/f33/24schrpt/pubtabs/xlsfiles/data1314.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33/24schrpt/pubtabs/xlsfiles/data1518.xls" TargetMode="External"/><Relationship Id="rId1" Type="http://schemas.openxmlformats.org/officeDocument/2006/relationships/externalLinkPath" Target="/f33/24schrpt/pubtabs/xlsfiles/data15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0110"/>
    </sheetNames>
    <sheetDataSet>
      <sheetData sheetId="0">
        <row r="2">
          <cell r="A2">
            <v>994922042</v>
          </cell>
        </row>
        <row r="5">
          <cell r="BU5">
            <v>198.16140533271556</v>
          </cell>
        </row>
        <row r="7">
          <cell r="BC7">
            <v>6728564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1112"/>
    </sheetNames>
    <sheetDataSet>
      <sheetData sheetId="0">
        <row r="2">
          <cell r="A2" t="str">
            <v>US..........</v>
          </cell>
        </row>
        <row r="5">
          <cell r="AD5">
            <v>49.804161814507097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1314"/>
    </sheetNames>
    <sheetDataSet>
      <sheetData sheetId="0">
        <row r="2">
          <cell r="B2">
            <v>46370928</v>
          </cell>
        </row>
        <row r="6">
          <cell r="H6">
            <v>2305867</v>
          </cell>
          <cell r="P6">
            <v>461.30948629845801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1518"/>
    </sheetNames>
    <sheetDataSet>
      <sheetData sheetId="0">
        <row r="2">
          <cell r="A2" t="str">
            <v>New York City</v>
          </cell>
        </row>
        <row r="3">
          <cell r="J3">
            <v>7470745</v>
          </cell>
        </row>
        <row r="4">
          <cell r="AD4">
            <v>506239</v>
          </cell>
        </row>
        <row r="5">
          <cell r="AV5" t="str">
            <v>40.2</v>
          </cell>
          <cell r="BF5">
            <v>7931.6468871685729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66FC-EB2E-4D07-BDC1-A6B1C7ACF10D}">
  <dimension ref="A1:M65"/>
  <sheetViews>
    <sheetView tabSelected="1" workbookViewId="0"/>
  </sheetViews>
  <sheetFormatPr defaultColWidth="9.140625" defaultRowHeight="12.75"/>
  <cols>
    <col min="1" max="1" width="7.140625" style="206" customWidth="1"/>
    <col min="2" max="11" width="9.140625" style="122"/>
    <col min="12" max="12" width="13" style="122" customWidth="1"/>
    <col min="13" max="16384" width="9.140625" style="122"/>
  </cols>
  <sheetData>
    <row r="1" spans="1:13" ht="15.75">
      <c r="B1" s="235" t="s">
        <v>1012</v>
      </c>
      <c r="C1" s="235"/>
      <c r="D1" s="235"/>
      <c r="E1" s="235"/>
      <c r="F1" s="235"/>
      <c r="G1" s="235"/>
      <c r="H1" s="235"/>
      <c r="I1" s="235"/>
      <c r="J1" s="235"/>
      <c r="K1" s="235"/>
      <c r="L1" s="235"/>
      <c r="M1" s="207"/>
    </row>
    <row r="2" spans="1:13" ht="15.75">
      <c r="B2" s="235" t="s">
        <v>1047</v>
      </c>
      <c r="C2" s="235"/>
      <c r="D2" s="235"/>
      <c r="E2" s="235"/>
      <c r="F2" s="235"/>
      <c r="G2" s="235"/>
      <c r="H2" s="235"/>
      <c r="I2" s="235"/>
      <c r="J2" s="235"/>
      <c r="K2" s="235"/>
      <c r="L2" s="235"/>
      <c r="M2" s="208"/>
    </row>
    <row r="3" spans="1:13" ht="15.75">
      <c r="B3" s="208"/>
      <c r="C3" s="208"/>
      <c r="D3" s="208"/>
      <c r="E3" s="208"/>
      <c r="F3" s="208"/>
      <c r="G3" s="208"/>
      <c r="H3" s="208"/>
      <c r="I3" s="208"/>
      <c r="J3" s="208"/>
      <c r="K3" s="208"/>
      <c r="L3" s="208"/>
      <c r="M3" s="208"/>
    </row>
    <row r="4" spans="1:13" ht="12.75" customHeight="1">
      <c r="B4" s="209"/>
      <c r="C4" s="209"/>
      <c r="D4" s="209"/>
      <c r="E4" s="209"/>
      <c r="F4" s="209"/>
      <c r="G4" s="209"/>
      <c r="H4" s="209"/>
      <c r="I4" s="209"/>
      <c r="J4" s="209"/>
      <c r="K4" s="209"/>
      <c r="L4" s="209"/>
      <c r="M4" s="209"/>
    </row>
    <row r="5" spans="1:13" ht="15">
      <c r="A5" s="210" t="s">
        <v>1013</v>
      </c>
      <c r="B5" s="233" t="s">
        <v>1014</v>
      </c>
      <c r="C5" s="233"/>
      <c r="D5" s="233"/>
      <c r="E5" s="233"/>
      <c r="F5" s="233"/>
      <c r="G5" s="233"/>
      <c r="H5" s="233"/>
      <c r="I5" s="233"/>
      <c r="J5" s="233"/>
      <c r="K5" s="233"/>
      <c r="L5" s="233"/>
      <c r="M5" s="211"/>
    </row>
    <row r="7" spans="1:13">
      <c r="A7" s="212">
        <v>1</v>
      </c>
      <c r="B7" s="213" t="s">
        <v>421</v>
      </c>
    </row>
    <row r="9" spans="1:13">
      <c r="A9" s="212" t="s">
        <v>1015</v>
      </c>
      <c r="B9" s="213" t="s">
        <v>1048</v>
      </c>
    </row>
    <row r="11" spans="1:13">
      <c r="A11" s="212" t="s">
        <v>1016</v>
      </c>
      <c r="B11" s="213" t="s">
        <v>1049</v>
      </c>
    </row>
    <row r="13" spans="1:13">
      <c r="A13" s="214" t="s">
        <v>1017</v>
      </c>
      <c r="B13" s="213" t="s">
        <v>1050</v>
      </c>
    </row>
    <row r="15" spans="1:13">
      <c r="A15" s="214" t="s">
        <v>1018</v>
      </c>
      <c r="B15" s="213" t="s">
        <v>1051</v>
      </c>
    </row>
    <row r="17" spans="1:12">
      <c r="A17" s="214" t="s">
        <v>1019</v>
      </c>
      <c r="B17" s="213" t="s">
        <v>423</v>
      </c>
    </row>
    <row r="19" spans="1:12">
      <c r="A19" s="214" t="s">
        <v>1020</v>
      </c>
      <c r="B19" s="213" t="s">
        <v>1052</v>
      </c>
    </row>
    <row r="21" spans="1:12">
      <c r="A21" s="214" t="s">
        <v>1021</v>
      </c>
      <c r="B21" s="213" t="s">
        <v>1053</v>
      </c>
    </row>
    <row r="23" spans="1:12">
      <c r="A23" s="214" t="s">
        <v>1022</v>
      </c>
      <c r="B23" s="215" t="s">
        <v>1054</v>
      </c>
    </row>
    <row r="25" spans="1:12">
      <c r="A25" s="214" t="s">
        <v>1023</v>
      </c>
      <c r="B25" s="213" t="s">
        <v>1055</v>
      </c>
    </row>
    <row r="26" spans="1:12">
      <c r="A26" s="216"/>
    </row>
    <row r="27" spans="1:12" ht="15">
      <c r="A27" s="217"/>
      <c r="B27" s="233" t="s">
        <v>1024</v>
      </c>
      <c r="C27" s="233"/>
      <c r="D27" s="233"/>
      <c r="E27" s="233"/>
      <c r="F27" s="233"/>
      <c r="G27" s="233"/>
      <c r="H27" s="233"/>
      <c r="I27" s="233"/>
      <c r="J27" s="233"/>
      <c r="K27" s="233"/>
      <c r="L27" s="233"/>
    </row>
    <row r="29" spans="1:12">
      <c r="A29" s="214" t="s">
        <v>1025</v>
      </c>
      <c r="B29" s="213" t="s">
        <v>1056</v>
      </c>
    </row>
    <row r="31" spans="1:12">
      <c r="A31" s="214" t="s">
        <v>1026</v>
      </c>
      <c r="B31" s="213" t="s">
        <v>1027</v>
      </c>
    </row>
    <row r="32" spans="1:12">
      <c r="A32" s="216"/>
      <c r="B32" s="213" t="s">
        <v>1057</v>
      </c>
    </row>
    <row r="33" spans="1:12">
      <c r="A33" s="216"/>
    </row>
    <row r="34" spans="1:12" ht="15">
      <c r="A34" s="216"/>
      <c r="B34" s="233" t="s">
        <v>1028</v>
      </c>
      <c r="C34" s="233"/>
      <c r="D34" s="233"/>
      <c r="E34" s="233"/>
      <c r="F34" s="233"/>
      <c r="G34" s="233"/>
      <c r="H34" s="233"/>
      <c r="I34" s="233"/>
      <c r="J34" s="233"/>
      <c r="K34" s="233"/>
      <c r="L34" s="233"/>
    </row>
    <row r="36" spans="1:12">
      <c r="A36" s="214" t="s">
        <v>1029</v>
      </c>
      <c r="B36" s="213" t="s">
        <v>1058</v>
      </c>
    </row>
    <row r="38" spans="1:12">
      <c r="A38" s="214" t="s">
        <v>1030</v>
      </c>
      <c r="B38" s="213" t="s">
        <v>1059</v>
      </c>
    </row>
    <row r="40" spans="1:12" ht="15">
      <c r="B40" s="233" t="s">
        <v>1031</v>
      </c>
      <c r="C40" s="233"/>
      <c r="D40" s="233"/>
      <c r="E40" s="233"/>
      <c r="F40" s="233"/>
      <c r="G40" s="233"/>
      <c r="H40" s="233"/>
      <c r="I40" s="233"/>
      <c r="J40" s="233"/>
      <c r="K40" s="233"/>
      <c r="L40" s="233"/>
    </row>
    <row r="41" spans="1:12" ht="15">
      <c r="B41" s="211"/>
      <c r="C41" s="211"/>
      <c r="D41" s="211"/>
      <c r="E41" s="211"/>
      <c r="F41" s="211"/>
      <c r="G41" s="211"/>
      <c r="H41" s="211"/>
      <c r="I41" s="211"/>
      <c r="J41" s="211"/>
      <c r="K41" s="211"/>
      <c r="L41" s="211"/>
    </row>
    <row r="42" spans="1:12" ht="15">
      <c r="A42" s="214" t="s">
        <v>1032</v>
      </c>
      <c r="B42" s="213" t="s">
        <v>1033</v>
      </c>
      <c r="C42" s="211"/>
      <c r="D42" s="211"/>
      <c r="E42" s="211"/>
      <c r="F42" s="211"/>
      <c r="G42" s="211"/>
      <c r="H42" s="211"/>
      <c r="I42" s="211"/>
      <c r="J42" s="211"/>
      <c r="K42" s="211"/>
      <c r="L42" s="211"/>
    </row>
    <row r="43" spans="1:12" ht="15">
      <c r="A43" s="214"/>
      <c r="B43" s="213" t="s">
        <v>422</v>
      </c>
      <c r="C43" s="211"/>
      <c r="D43" s="211"/>
      <c r="E43" s="211"/>
      <c r="F43" s="211"/>
      <c r="G43" s="211"/>
      <c r="H43" s="211"/>
      <c r="I43" s="211"/>
      <c r="J43" s="211"/>
      <c r="K43" s="211"/>
      <c r="L43" s="211"/>
    </row>
    <row r="44" spans="1:12" ht="15">
      <c r="A44" s="214"/>
      <c r="B44" s="213"/>
      <c r="C44" s="211"/>
      <c r="D44" s="211"/>
      <c r="E44" s="211"/>
      <c r="F44" s="211"/>
      <c r="G44" s="211"/>
      <c r="H44" s="211"/>
      <c r="I44" s="211"/>
      <c r="J44" s="211"/>
      <c r="K44" s="211"/>
      <c r="L44" s="211"/>
    </row>
    <row r="45" spans="1:12" ht="15">
      <c r="A45" s="214" t="s">
        <v>1034</v>
      </c>
      <c r="B45" s="213" t="s">
        <v>1035</v>
      </c>
      <c r="C45" s="211"/>
      <c r="D45" s="211"/>
      <c r="E45" s="211"/>
      <c r="F45" s="211"/>
      <c r="G45" s="211"/>
      <c r="H45" s="211"/>
      <c r="I45" s="211"/>
      <c r="J45" s="211"/>
      <c r="K45" s="211"/>
      <c r="L45" s="211"/>
    </row>
    <row r="46" spans="1:12" ht="15">
      <c r="A46" s="214"/>
      <c r="B46" s="213" t="s">
        <v>422</v>
      </c>
      <c r="C46" s="211"/>
      <c r="D46" s="211"/>
      <c r="E46" s="211"/>
      <c r="F46" s="211"/>
      <c r="G46" s="211"/>
      <c r="H46" s="211"/>
      <c r="I46" s="211"/>
      <c r="J46" s="211"/>
      <c r="K46" s="211"/>
      <c r="L46" s="211"/>
    </row>
    <row r="47" spans="1:12" ht="15">
      <c r="A47" s="214"/>
      <c r="B47" s="213"/>
      <c r="C47" s="211"/>
      <c r="D47" s="211"/>
      <c r="E47" s="211"/>
      <c r="F47" s="211"/>
      <c r="G47" s="211"/>
      <c r="H47" s="211"/>
      <c r="I47" s="211"/>
      <c r="J47" s="211"/>
      <c r="K47" s="211"/>
      <c r="L47" s="211"/>
    </row>
    <row r="48" spans="1:12" ht="15">
      <c r="A48" s="214" t="s">
        <v>1036</v>
      </c>
      <c r="B48" s="213" t="s">
        <v>1037</v>
      </c>
      <c r="C48" s="211"/>
      <c r="D48" s="211"/>
      <c r="E48" s="211"/>
      <c r="F48" s="211"/>
      <c r="G48" s="211"/>
      <c r="H48" s="211"/>
      <c r="I48" s="211"/>
      <c r="J48" s="211"/>
      <c r="K48" s="211"/>
      <c r="L48" s="211"/>
    </row>
    <row r="49" spans="1:13" ht="15">
      <c r="A49" s="214"/>
      <c r="B49" s="213" t="s">
        <v>435</v>
      </c>
      <c r="C49" s="211"/>
      <c r="D49" s="211"/>
      <c r="E49" s="211"/>
      <c r="F49" s="211"/>
      <c r="G49" s="211"/>
      <c r="H49" s="211"/>
      <c r="I49" s="211"/>
      <c r="J49" s="211"/>
      <c r="K49" s="211"/>
      <c r="L49" s="211"/>
    </row>
    <row r="51" spans="1:13">
      <c r="A51" s="214" t="s">
        <v>1038</v>
      </c>
      <c r="B51" s="213" t="s">
        <v>1039</v>
      </c>
    </row>
    <row r="52" spans="1:13">
      <c r="A52" s="214"/>
      <c r="B52" s="213" t="s">
        <v>1060</v>
      </c>
    </row>
    <row r="54" spans="1:13" ht="15">
      <c r="B54" s="233" t="s">
        <v>1040</v>
      </c>
      <c r="C54" s="233"/>
      <c r="D54" s="233"/>
      <c r="E54" s="233"/>
      <c r="F54" s="233"/>
      <c r="G54" s="233"/>
      <c r="H54" s="233"/>
      <c r="I54" s="233"/>
      <c r="J54" s="233"/>
      <c r="K54" s="233"/>
      <c r="L54" s="233"/>
    </row>
    <row r="56" spans="1:13">
      <c r="A56" s="214" t="s">
        <v>1041</v>
      </c>
      <c r="B56" s="213" t="s">
        <v>1062</v>
      </c>
    </row>
    <row r="58" spans="1:13" ht="15">
      <c r="B58" s="233" t="s">
        <v>1042</v>
      </c>
      <c r="C58" s="233"/>
      <c r="D58" s="233"/>
      <c r="E58" s="233"/>
      <c r="F58" s="233"/>
      <c r="G58" s="233"/>
      <c r="H58" s="233"/>
      <c r="I58" s="233"/>
      <c r="J58" s="233"/>
      <c r="K58" s="233"/>
      <c r="L58" s="233"/>
    </row>
    <row r="60" spans="1:13">
      <c r="A60" s="214" t="s">
        <v>1043</v>
      </c>
      <c r="B60" s="213" t="s">
        <v>1044</v>
      </c>
    </row>
    <row r="61" spans="1:13">
      <c r="B61" s="213" t="s">
        <v>1061</v>
      </c>
    </row>
    <row r="62" spans="1:13" ht="12.75" customHeight="1">
      <c r="B62" s="218"/>
      <c r="C62" s="219"/>
      <c r="D62" s="219"/>
      <c r="E62" s="219"/>
      <c r="F62" s="219"/>
      <c r="G62" s="219"/>
      <c r="H62" s="219"/>
      <c r="I62" s="219"/>
      <c r="J62" s="219"/>
      <c r="K62" s="219"/>
      <c r="L62" s="219"/>
      <c r="M62" s="219"/>
    </row>
    <row r="63" spans="1:13" ht="15" customHeight="1">
      <c r="A63" s="220"/>
      <c r="B63" s="234" t="s">
        <v>1045</v>
      </c>
      <c r="C63" s="234"/>
      <c r="D63" s="234"/>
      <c r="E63" s="234"/>
      <c r="F63" s="234"/>
      <c r="G63" s="234"/>
      <c r="H63" s="234"/>
      <c r="I63" s="234"/>
      <c r="J63" s="234"/>
      <c r="K63" s="234"/>
      <c r="L63" s="234"/>
      <c r="M63" s="219"/>
    </row>
    <row r="65" spans="2:12">
      <c r="B65" s="234" t="s">
        <v>1046</v>
      </c>
      <c r="C65" s="234"/>
      <c r="D65" s="234"/>
      <c r="E65" s="234"/>
      <c r="F65" s="234"/>
      <c r="G65" s="234"/>
      <c r="H65" s="234"/>
      <c r="I65" s="234"/>
      <c r="J65" s="234"/>
      <c r="K65" s="234"/>
      <c r="L65" s="234"/>
    </row>
  </sheetData>
  <mergeCells count="10">
    <mergeCell ref="B54:L54"/>
    <mergeCell ref="B58:L58"/>
    <mergeCell ref="B63:L63"/>
    <mergeCell ref="B65:L65"/>
    <mergeCell ref="B1:L1"/>
    <mergeCell ref="B2:L2"/>
    <mergeCell ref="B5:L5"/>
    <mergeCell ref="B27:L27"/>
    <mergeCell ref="B34:L34"/>
    <mergeCell ref="B40:L40"/>
  </mergeCells>
  <hyperlinks>
    <hyperlink ref="A7" location="'1'!A1" display="1." xr:uid="{85A11A10-564A-4E0B-8F68-77BE5C55A89F}"/>
    <hyperlink ref="A9" location="'2'!A1" display="2." xr:uid="{CDD97775-7806-40E6-9797-58D6CF855510}"/>
    <hyperlink ref="B7" location="'1'!A1" display="Summary of Public School System Finances for Elementary-Secondary Education by State: 2004-05   " xr:uid="{CD32D288-292F-487C-8727-1DAACCA45EB4}"/>
    <hyperlink ref="B9" location="'2'!A1" display="Revenue From Federal Sources for Public Elementary-Secondary School Systems by State: 2004-05   " xr:uid="{AE9675DC-C3D0-4CBA-9A25-C632BC4E39D3}"/>
    <hyperlink ref="A11" location="'3'!A1" display="3." xr:uid="{A4F23446-D77A-47B4-AAB7-942749769DC9}"/>
    <hyperlink ref="A13" location="'4'!A1" display="4." xr:uid="{3FFDCDD8-CED2-4F48-81F5-3FC30FC35774}"/>
    <hyperlink ref="A15" location="'5'!A1" display="5." xr:uid="{A1CF88E4-9078-4D7B-9837-37BE528A867F}"/>
    <hyperlink ref="A17" location="'6'!A1" display="6." xr:uid="{B08E9554-2137-4BA4-8E12-DB86C3F8A001}"/>
    <hyperlink ref="A19" location="'7'!A1" display="7." xr:uid="{1C94C3A7-57B1-4F78-BA21-6314AB4C6D5D}"/>
    <hyperlink ref="A21" location="'8'!A1" display="8." xr:uid="{FFB58C1C-AE16-47BD-9636-26549A446A38}"/>
    <hyperlink ref="A23" location="'9'!A1" display="9." xr:uid="{4BA9D0D2-DAC6-4145-BEB7-AE6339A985FD}"/>
    <hyperlink ref="A25" location="'10'!A1" display="10." xr:uid="{893577AA-F825-4D4D-9BD9-64CEDE5EC581}"/>
    <hyperlink ref="A29" location="'11'!A1" display="11." xr:uid="{7AF323DD-8B7D-4C18-BAE2-3539BC20089B}"/>
    <hyperlink ref="A31" location="'12'!A1" display="12." xr:uid="{9EFEDFBD-C0C7-46B0-A01B-C756EE5E3684}"/>
    <hyperlink ref="A36" location="'13'!A1" display="13." xr:uid="{B4993A16-79A2-4022-9957-7E37D2685BC2}"/>
    <hyperlink ref="A38" location="'14'!A1" display="14." xr:uid="{40A041C4-9968-4C60-BF2A-57449658792B}"/>
    <hyperlink ref="A56" location="'19'!A1" display="19." xr:uid="{1756E8FC-7A18-427E-8879-DC206B4D82A9}"/>
    <hyperlink ref="B11" location="'3'!A1" display="Revenue From State Sources for Public Elementary-Secondary School Systems by State: 2004-05 " xr:uid="{6F6E8336-93E4-4FF9-9938-FAABE9B90B75}"/>
    <hyperlink ref="B13" location="'4'!A1" display="Revenue From Local Sources for Public Elementary-Secondary School Systems by State: 2004-05   " xr:uid="{FC6334C2-183A-45D8-8D4D-1B87819EA990}"/>
    <hyperlink ref="B15" location="'5'!A1" display="Percent Distribution of Elementary-Secondary Public School System Revenue by Source and State: 2004-05" xr:uid="{4ED99AD6-01E0-45EE-8472-79D5FD471405}"/>
    <hyperlink ref="B17" location="'6'!A1" display="Current Spending of Public Elementary-Secondary School Systems by State: 2004-05   " xr:uid="{87568526-EFD5-47F4-8144-154EEB0CB785}"/>
    <hyperlink ref="B19" location="'7'!A1" display="Support Services Expenditure for Public Elementary-Secondary School Systems by Function and State: 2004-05" xr:uid="{72F93255-E9C9-4FE2-83E7-F4AB023013F3}"/>
    <hyperlink ref="B21" location="'8'!A1" display="Per Pupil Amounts for Current Spending of Public Elementary-Secondary School Systems by State: 2004-05 " xr:uid="{8065D002-6531-4D29-ADCC-5F25B1FAA285}"/>
    <hyperlink ref="B23" location="'9'!A1" display="Capital Outlay and Other Expenditure of Public School Systems by State: 2004-05   " xr:uid="{C6F2F465-9CFD-4545-9E0D-4FC85E0AB3FB}"/>
    <hyperlink ref="B25" location="'10'!A1" display="Indebtedness and Debt Transactions of Public Elementary-Secondary School Systems by State: 2004-05" xr:uid="{21DA6198-DEB1-4520-9EC7-90F9664F73B8}"/>
    <hyperlink ref="B29" location="'11'!A1" display="States Ranked According to Per Pupil Elementary-Secondary Public School System Finance Amounts: 2004-05 " xr:uid="{8D75014E-C6F1-41E9-853B-3F3E6ACFF64A}"/>
    <hyperlink ref="B31" location="'12'!A1" display="States Ranked According to Relation of Elementary-Secondary Public School System Finance Amounts" xr:uid="{BB1186F4-8D68-41E4-BE90-67298AEEF661}"/>
    <hyperlink ref="B32" location="'12'!A1" display="to $1,000 Personal Income:  2004-05" xr:uid="{CCF0FEB4-C29A-4724-B967-0805E185F3E5}"/>
    <hyperlink ref="B36" location="'13'!A1" display="Public School System Finances for Elementary-Secondary Education by Enrollment-Size Groups: 2004-05" xr:uid="{5F90ED0E-CF34-406C-9D0A-EE36A22685B1}"/>
    <hyperlink ref="B38" location="'14'!A1" display="Per Pupil Amounts of Public School System Finances for Elementary-Secondary Education by Enrollment-Size Groups: 2004-05" xr:uid="{77523774-D2B2-4BEA-9AEE-72FF39C8A308}"/>
    <hyperlink ref="B56" location="'19'!A1" display="Population, Enrollment, and Personal Income by State: Fiscal Years 2010 and 2011" xr:uid="{04637208-AF18-4A00-A497-C79E20BC7C7B}"/>
    <hyperlink ref="A60" location="'20'!A1" display="20." xr:uid="{47C675D2-07F6-437A-AF28-A08B515EBE87}"/>
    <hyperlink ref="B60" location="'20'!A1" display="Per Pupil Expenditure (PPE) Amounts and 1-Year Percentage Changes for Current Spending of Public Elementary-Secondary" xr:uid="{66A455A6-4617-4919-99A5-90EE058AD3ED}"/>
    <hyperlink ref="B61" location="'20'!A1" display="School Systems by State: Fiscal Years 2006-11" xr:uid="{53CC1020-11EB-4075-895F-E8900D95C59E}"/>
    <hyperlink ref="A42" location="'15'!A1" display="15." xr:uid="{BA93E58B-A11A-480E-9D20-E1A191D97571}"/>
    <hyperlink ref="B42" location="'15'!A1" display="Revenue of the 100 Largest Public Elementary-Secondary School Systems in the United States by Enrollment: Fiscal Year 2016" xr:uid="{D6D7D3D5-F2FB-48A4-9C76-6BE2BECACB4B}"/>
    <hyperlink ref="A45" location="'16'!A1" display="16." xr:uid="{148942D9-F07B-479D-8E6A-D025A6116307}"/>
    <hyperlink ref="B45" location="'16'!A1" display="Expenditure of the 100 Largest Public Elementary-Secondary School Systems in the United States by Enrollment: Fiscal Year 2016" xr:uid="{488DBB21-6867-4552-9BB2-722DF79315A2}"/>
    <hyperlink ref="A48" location="'17'!A1" display="17." xr:uid="{AD144022-424E-4D1F-9FD4-36E4A3DB0D80}"/>
    <hyperlink ref="B48" location="'17'!A1" display="Percentage Distribution of Revenue of the 100 Largest Public Elementary-Secondary School Systems in the United States" xr:uid="{05116033-F229-4432-97AE-9CF4D08E9A75}"/>
    <hyperlink ref="B49" location="'17'!A1" display="by Enrollment: Fiscal Year 2016" xr:uid="{6D09C331-B2CE-4418-A2A8-18A9695F6FD9}"/>
    <hyperlink ref="A51" location="'18'!A1" display="18." xr:uid="{6777F811-1C75-4046-AA67-E96B328064EC}"/>
    <hyperlink ref="B51" location="'18'!A1" display="Per Pupil Amounts for Current Spending of the 100 Largest Public Elementary-Secondary School Systems in the United States" xr:uid="{D5031623-3D69-4AF1-89F7-692E7CC55843}"/>
    <hyperlink ref="B52" location="'18'!A1" display="by Enrollment: Fiscal Year 2016" xr:uid="{C90709CB-E5ED-401F-A6D0-8BA52FAEB9A9}"/>
    <hyperlink ref="B63:L63" location="'Appendix A - Definitions'!A1" display="APPENDIX A: DEFINITIONS" xr:uid="{28CAFB81-F7F1-4346-8277-D1A4E839EE83}"/>
    <hyperlink ref="B65:L65" location="'Appendix B - State Notes'!A1" display="APPENDIX B: STATE NOTES" xr:uid="{F3761DA2-0A72-4968-AA78-DFF4C8119B01}"/>
    <hyperlink ref="B43" location="'15'!A1" display="Fiscal Year 2017" xr:uid="{B991B2AC-F1A2-4577-B686-2EA8BC717DB5}"/>
    <hyperlink ref="B46" location="'16'!A1" display="Fiscal Year 2017" xr:uid="{E505C8DE-ED05-4833-9FDC-00B4AE283F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311E0-05E1-4667-A44D-5781AAC0EA36}">
  <dimension ref="A1:L79"/>
  <sheetViews>
    <sheetView zoomScaleNormal="100" zoomScaleSheetLayoutView="100" workbookViewId="0"/>
  </sheetViews>
  <sheetFormatPr defaultRowHeight="12.75"/>
  <cols>
    <col min="1" max="1" width="10.85546875" customWidth="1"/>
    <col min="2" max="2" width="6.5703125" customWidth="1"/>
    <col min="3" max="9" width="10.7109375" customWidth="1"/>
    <col min="10" max="10" width="9.5703125" customWidth="1"/>
    <col min="11" max="12" width="10.7109375" customWidth="1"/>
  </cols>
  <sheetData>
    <row r="1" spans="1:12" s="1" customFormat="1" ht="15.75">
      <c r="A1" s="1" t="s">
        <v>165</v>
      </c>
      <c r="B1" s="1" t="s">
        <v>421</v>
      </c>
    </row>
    <row r="2" spans="1:12" s="6" customFormat="1" ht="11.25" customHeight="1">
      <c r="A2" s="6" t="s">
        <v>296</v>
      </c>
    </row>
    <row r="3" spans="1:12" s="1" customFormat="1" ht="11.25" hidden="1" customHeight="1">
      <c r="A3" s="6"/>
    </row>
    <row r="4" spans="1:12" s="6" customFormat="1" ht="11.25" customHeight="1"/>
    <row r="5" spans="1:12" s="6" customFormat="1" ht="15" customHeight="1">
      <c r="A5" s="236" t="s">
        <v>2</v>
      </c>
      <c r="B5" s="237"/>
      <c r="C5" s="242" t="s">
        <v>264</v>
      </c>
      <c r="D5" s="243"/>
      <c r="E5" s="243"/>
      <c r="F5" s="244"/>
      <c r="G5" s="242" t="s">
        <v>265</v>
      </c>
      <c r="H5" s="243"/>
      <c r="I5" s="243"/>
      <c r="J5" s="243"/>
      <c r="K5" s="35" t="s">
        <v>252</v>
      </c>
      <c r="L5" s="35"/>
    </row>
    <row r="6" spans="1:12" s="6" customFormat="1" ht="12.6" customHeight="1">
      <c r="A6" s="238"/>
      <c r="B6" s="239"/>
      <c r="C6" s="35"/>
      <c r="D6" s="35"/>
      <c r="E6" s="35"/>
      <c r="F6" s="35"/>
      <c r="G6" s="35"/>
      <c r="H6" s="35"/>
      <c r="I6" s="35"/>
      <c r="J6" s="35"/>
      <c r="K6" s="11" t="s">
        <v>257</v>
      </c>
      <c r="L6" s="11"/>
    </row>
    <row r="7" spans="1:12" s="6" customFormat="1" ht="12.6" customHeight="1">
      <c r="A7" s="238"/>
      <c r="B7" s="239"/>
      <c r="C7" s="11"/>
      <c r="D7" s="11" t="s">
        <v>293</v>
      </c>
      <c r="E7" s="11" t="s">
        <v>233</v>
      </c>
      <c r="F7" s="11" t="s">
        <v>234</v>
      </c>
      <c r="G7" s="11"/>
      <c r="H7" s="11" t="s">
        <v>192</v>
      </c>
      <c r="I7" s="11" t="s">
        <v>193</v>
      </c>
      <c r="J7" s="11"/>
      <c r="K7" s="11" t="s">
        <v>258</v>
      </c>
      <c r="L7" s="11" t="s">
        <v>253</v>
      </c>
    </row>
    <row r="8" spans="1:12" s="6" customFormat="1" ht="12" customHeight="1">
      <c r="A8" s="240"/>
      <c r="B8" s="241"/>
      <c r="C8" s="36" t="s">
        <v>3</v>
      </c>
      <c r="D8" s="36" t="s">
        <v>191</v>
      </c>
      <c r="E8" s="36" t="s">
        <v>191</v>
      </c>
      <c r="F8" s="36" t="s">
        <v>191</v>
      </c>
      <c r="G8" s="36" t="s">
        <v>3</v>
      </c>
      <c r="H8" s="36" t="s">
        <v>239</v>
      </c>
      <c r="I8" s="36" t="s">
        <v>240</v>
      </c>
      <c r="J8" s="36" t="s">
        <v>266</v>
      </c>
      <c r="K8" s="36" t="s">
        <v>195</v>
      </c>
      <c r="L8" s="36" t="s">
        <v>194</v>
      </c>
    </row>
    <row r="9" spans="1:12" s="6" customFormat="1" ht="10.15" customHeight="1">
      <c r="A9" s="20"/>
      <c r="B9" s="9"/>
      <c r="C9" s="21"/>
      <c r="D9" s="21"/>
      <c r="E9" s="21"/>
      <c r="F9" s="21"/>
      <c r="G9" s="21"/>
      <c r="H9" s="21"/>
      <c r="I9" s="21"/>
      <c r="J9" s="21"/>
      <c r="K9" s="22"/>
      <c r="L9" s="21"/>
    </row>
    <row r="10" spans="1:12" s="6" customFormat="1" ht="10.15" customHeight="1">
      <c r="A10" s="6" t="s">
        <v>5</v>
      </c>
      <c r="B10" s="13"/>
      <c r="C10" s="65">
        <v>994922042</v>
      </c>
      <c r="D10" s="65">
        <v>115084579</v>
      </c>
      <c r="E10" s="65">
        <v>450044318</v>
      </c>
      <c r="F10" s="65">
        <v>429793145</v>
      </c>
      <c r="G10" s="65">
        <v>983712629</v>
      </c>
      <c r="H10" s="65">
        <v>842343346</v>
      </c>
      <c r="I10" s="65">
        <v>113087706</v>
      </c>
      <c r="J10" s="65">
        <v>28281577</v>
      </c>
      <c r="K10" s="65">
        <v>581827914</v>
      </c>
      <c r="L10" s="65">
        <v>414359848</v>
      </c>
    </row>
    <row r="11" spans="1:12" s="6" customFormat="1" ht="10.15" customHeight="1">
      <c r="B11" s="13"/>
      <c r="C11" s="65"/>
      <c r="D11" s="65"/>
      <c r="E11" s="65"/>
      <c r="F11" s="65"/>
      <c r="G11" s="65"/>
      <c r="H11" s="65"/>
      <c r="I11" s="65"/>
      <c r="J11" s="65"/>
      <c r="K11" s="65"/>
      <c r="L11" s="65"/>
    </row>
    <row r="12" spans="1:12" s="6" customFormat="1" ht="10.15" customHeight="1">
      <c r="A12" s="6" t="s">
        <v>6</v>
      </c>
      <c r="B12" s="13"/>
      <c r="C12" s="65">
        <v>12865601</v>
      </c>
      <c r="D12" s="65">
        <v>2074025</v>
      </c>
      <c r="E12" s="65">
        <v>6758890</v>
      </c>
      <c r="F12" s="65">
        <v>4032686</v>
      </c>
      <c r="G12" s="65">
        <v>11983882</v>
      </c>
      <c r="H12" s="65">
        <v>10320397</v>
      </c>
      <c r="I12" s="65">
        <v>1475391</v>
      </c>
      <c r="J12" s="65">
        <v>188094</v>
      </c>
      <c r="K12" s="65">
        <v>4620098</v>
      </c>
      <c r="L12" s="65">
        <v>6461303</v>
      </c>
    </row>
    <row r="13" spans="1:12" s="6" customFormat="1" ht="10.15" customHeight="1">
      <c r="A13" s="6" t="s">
        <v>7</v>
      </c>
      <c r="B13" s="13"/>
      <c r="C13" s="65">
        <v>2873840</v>
      </c>
      <c r="D13" s="65">
        <v>604208</v>
      </c>
      <c r="E13" s="65">
        <v>1585473</v>
      </c>
      <c r="F13" s="65">
        <v>684159</v>
      </c>
      <c r="G13" s="65">
        <v>3036722</v>
      </c>
      <c r="H13" s="65">
        <v>2765335</v>
      </c>
      <c r="I13" s="65">
        <v>250204</v>
      </c>
      <c r="J13" s="65">
        <v>21183</v>
      </c>
      <c r="K13" s="65">
        <v>539109</v>
      </c>
      <c r="L13" s="65" t="s">
        <v>285</v>
      </c>
    </row>
    <row r="14" spans="1:12" s="6" customFormat="1" ht="10.15" customHeight="1">
      <c r="A14" s="6" t="s">
        <v>8</v>
      </c>
      <c r="B14" s="13"/>
      <c r="C14" s="65">
        <v>13858937</v>
      </c>
      <c r="D14" s="65">
        <v>2502145</v>
      </c>
      <c r="E14" s="65">
        <v>6553906</v>
      </c>
      <c r="F14" s="65">
        <v>4802886</v>
      </c>
      <c r="G14" s="65">
        <v>13058339</v>
      </c>
      <c r="H14" s="65">
        <v>10901568</v>
      </c>
      <c r="I14" s="65">
        <v>1854564</v>
      </c>
      <c r="J14" s="65">
        <v>302207</v>
      </c>
      <c r="K14" s="65">
        <v>5932951</v>
      </c>
      <c r="L14" s="65">
        <v>3342857</v>
      </c>
    </row>
    <row r="15" spans="1:12" s="6" customFormat="1" ht="10.15" customHeight="1">
      <c r="A15" s="6" t="s">
        <v>9</v>
      </c>
      <c r="B15" s="13"/>
      <c r="C15" s="65">
        <v>7274695</v>
      </c>
      <c r="D15" s="65">
        <v>1066301</v>
      </c>
      <c r="E15" s="65">
        <v>5044052</v>
      </c>
      <c r="F15" s="65">
        <v>1164342</v>
      </c>
      <c r="G15" s="65">
        <v>7514231</v>
      </c>
      <c r="H15" s="65">
        <v>6391997</v>
      </c>
      <c r="I15" s="65">
        <v>953854</v>
      </c>
      <c r="J15" s="65">
        <v>168380</v>
      </c>
      <c r="K15" s="65">
        <v>5912839</v>
      </c>
      <c r="L15" s="65">
        <v>2439810</v>
      </c>
    </row>
    <row r="16" spans="1:12" s="6" customFormat="1" ht="10.15" customHeight="1">
      <c r="A16" s="6" t="s">
        <v>10</v>
      </c>
      <c r="B16" s="13"/>
      <c r="C16" s="65">
        <v>138508659</v>
      </c>
      <c r="D16" s="65">
        <v>16063644</v>
      </c>
      <c r="E16" s="65">
        <v>73990871</v>
      </c>
      <c r="F16" s="65">
        <v>48454144</v>
      </c>
      <c r="G16" s="65">
        <v>130742027</v>
      </c>
      <c r="H16" s="65">
        <v>112159968</v>
      </c>
      <c r="I16" s="65">
        <v>14548384</v>
      </c>
      <c r="J16" s="65">
        <v>4033675</v>
      </c>
      <c r="K16" s="65">
        <v>101015942</v>
      </c>
      <c r="L16" s="65">
        <v>95800337</v>
      </c>
    </row>
    <row r="17" spans="1:12" s="6" customFormat="1" ht="10.15" customHeight="1">
      <c r="B17" s="13"/>
      <c r="C17" s="65"/>
      <c r="D17" s="65"/>
      <c r="E17" s="65"/>
      <c r="F17" s="65"/>
      <c r="G17" s="65"/>
      <c r="H17" s="65"/>
      <c r="I17" s="65"/>
      <c r="J17" s="65"/>
      <c r="K17" s="65"/>
      <c r="L17" s="65"/>
    </row>
    <row r="18" spans="1:12" s="6" customFormat="1" ht="10.15" customHeight="1">
      <c r="A18" s="6" t="s">
        <v>11</v>
      </c>
      <c r="B18" s="13"/>
      <c r="C18" s="65">
        <v>16612533</v>
      </c>
      <c r="D18" s="65">
        <v>1395905</v>
      </c>
      <c r="E18" s="65">
        <v>6116695</v>
      </c>
      <c r="F18" s="65">
        <v>9099933</v>
      </c>
      <c r="G18" s="65">
        <v>16352697</v>
      </c>
      <c r="H18" s="65">
        <v>13506805</v>
      </c>
      <c r="I18" s="65">
        <v>2142522</v>
      </c>
      <c r="J18" s="65">
        <v>703370</v>
      </c>
      <c r="K18" s="65">
        <v>12896947</v>
      </c>
      <c r="L18" s="65">
        <v>9774304</v>
      </c>
    </row>
    <row r="19" spans="1:12" s="6" customFormat="1" ht="10.15" customHeight="1">
      <c r="A19" s="6" t="s">
        <v>12</v>
      </c>
      <c r="B19" s="13"/>
      <c r="C19" s="65">
        <v>14068555</v>
      </c>
      <c r="D19" s="65">
        <v>1142010</v>
      </c>
      <c r="E19" s="65">
        <v>5039688</v>
      </c>
      <c r="F19" s="65">
        <v>7886857</v>
      </c>
      <c r="G19" s="65">
        <v>14083361</v>
      </c>
      <c r="H19" s="65">
        <v>12925360</v>
      </c>
      <c r="I19" s="65">
        <v>1021593</v>
      </c>
      <c r="J19" s="65">
        <v>136408</v>
      </c>
      <c r="K19" s="65">
        <v>2445790</v>
      </c>
      <c r="L19" s="65">
        <v>43624</v>
      </c>
    </row>
    <row r="20" spans="1:12" s="6" customFormat="1" ht="10.15" customHeight="1">
      <c r="A20" s="6" t="s">
        <v>13</v>
      </c>
      <c r="B20" s="13"/>
      <c r="C20" s="65">
        <v>2904663</v>
      </c>
      <c r="D20" s="65">
        <v>312117</v>
      </c>
      <c r="E20" s="65">
        <v>1668554</v>
      </c>
      <c r="F20" s="65">
        <v>923992</v>
      </c>
      <c r="G20" s="65">
        <v>2993049</v>
      </c>
      <c r="H20" s="65">
        <v>2753108</v>
      </c>
      <c r="I20" s="65">
        <v>223487</v>
      </c>
      <c r="J20" s="65">
        <v>16454</v>
      </c>
      <c r="K20" s="65">
        <v>1464836</v>
      </c>
      <c r="L20" s="65">
        <v>19093</v>
      </c>
    </row>
    <row r="21" spans="1:12" s="6" customFormat="1" ht="10.15" customHeight="1">
      <c r="A21" s="6" t="s">
        <v>14</v>
      </c>
      <c r="B21" s="13"/>
      <c r="C21" s="65">
        <v>1926103</v>
      </c>
      <c r="D21" s="65">
        <v>267152</v>
      </c>
      <c r="E21" s="65" t="s">
        <v>285</v>
      </c>
      <c r="F21" s="65">
        <v>1658951</v>
      </c>
      <c r="G21" s="65">
        <v>1992562</v>
      </c>
      <c r="H21" s="65">
        <v>1678831</v>
      </c>
      <c r="I21" s="65">
        <v>313731</v>
      </c>
      <c r="J21" s="65">
        <v>0</v>
      </c>
      <c r="K21" s="65">
        <v>0</v>
      </c>
      <c r="L21" s="65" t="s">
        <v>285</v>
      </c>
    </row>
    <row r="22" spans="1:12" s="6" customFormat="1" ht="10.15" customHeight="1">
      <c r="A22" s="6" t="s">
        <v>15</v>
      </c>
      <c r="B22" s="13"/>
      <c r="C22" s="65">
        <v>44557767</v>
      </c>
      <c r="D22" s="65">
        <v>6813900</v>
      </c>
      <c r="E22" s="65">
        <v>13064188</v>
      </c>
      <c r="F22" s="65">
        <v>24679679</v>
      </c>
      <c r="G22" s="65">
        <v>43503398</v>
      </c>
      <c r="H22" s="65">
        <v>36951964</v>
      </c>
      <c r="I22" s="65">
        <v>5698459</v>
      </c>
      <c r="J22" s="65">
        <v>852975</v>
      </c>
      <c r="K22" s="65">
        <v>14797905</v>
      </c>
      <c r="L22" s="65">
        <v>14212196</v>
      </c>
    </row>
    <row r="23" spans="1:12" s="6" customFormat="1" ht="10.15" customHeight="1">
      <c r="B23" s="13"/>
      <c r="C23" s="65"/>
      <c r="D23" s="65"/>
      <c r="E23" s="65"/>
      <c r="F23" s="65"/>
      <c r="G23" s="65"/>
      <c r="H23" s="65"/>
      <c r="I23" s="65"/>
      <c r="J23" s="65"/>
      <c r="K23" s="65"/>
      <c r="L23" s="65"/>
    </row>
    <row r="24" spans="1:12" s="6" customFormat="1" ht="10.15" customHeight="1">
      <c r="A24" s="6" t="s">
        <v>16</v>
      </c>
      <c r="B24" s="13"/>
      <c r="C24" s="65">
        <v>31703886</v>
      </c>
      <c r="D24" s="65">
        <v>3798191</v>
      </c>
      <c r="E24" s="65">
        <v>12483324</v>
      </c>
      <c r="F24" s="65">
        <v>15422371</v>
      </c>
      <c r="G24" s="65">
        <v>31054456</v>
      </c>
      <c r="H24" s="65">
        <v>27061044</v>
      </c>
      <c r="I24" s="65">
        <v>3741068</v>
      </c>
      <c r="J24" s="65">
        <v>252344</v>
      </c>
      <c r="K24" s="65">
        <v>4773394</v>
      </c>
      <c r="L24" s="65">
        <v>14852569</v>
      </c>
    </row>
    <row r="25" spans="1:12" s="6" customFormat="1" ht="10.15" customHeight="1">
      <c r="A25" s="6" t="s">
        <v>17</v>
      </c>
      <c r="B25" s="13"/>
      <c r="C25" s="65">
        <v>4119294</v>
      </c>
      <c r="D25" s="65">
        <v>541560</v>
      </c>
      <c r="E25" s="65">
        <v>3515152</v>
      </c>
      <c r="F25" s="65">
        <v>62582</v>
      </c>
      <c r="G25" s="65">
        <v>4410987</v>
      </c>
      <c r="H25" s="65">
        <v>4068232</v>
      </c>
      <c r="I25" s="65">
        <v>342755</v>
      </c>
      <c r="J25" s="65">
        <v>0</v>
      </c>
      <c r="K25" s="65">
        <v>0</v>
      </c>
      <c r="L25" s="65" t="s">
        <v>285</v>
      </c>
    </row>
    <row r="26" spans="1:12" s="6" customFormat="1" ht="10.15" customHeight="1">
      <c r="A26" s="6" t="s">
        <v>18</v>
      </c>
      <c r="B26" s="13"/>
      <c r="C26" s="65">
        <v>3780731</v>
      </c>
      <c r="D26" s="65">
        <v>442685</v>
      </c>
      <c r="E26" s="65">
        <v>2547813</v>
      </c>
      <c r="F26" s="65">
        <v>790233</v>
      </c>
      <c r="G26" s="65">
        <v>3445266</v>
      </c>
      <c r="H26" s="65">
        <v>3178143</v>
      </c>
      <c r="I26" s="65">
        <v>216587</v>
      </c>
      <c r="J26" s="65">
        <v>50536</v>
      </c>
      <c r="K26" s="65">
        <v>1166603</v>
      </c>
      <c r="L26" s="65">
        <v>1510750</v>
      </c>
    </row>
    <row r="27" spans="1:12" s="6" customFormat="1" ht="10.15" customHeight="1">
      <c r="A27" s="6" t="s">
        <v>19</v>
      </c>
      <c r="B27" s="13"/>
      <c r="C27" s="65">
        <v>48034330</v>
      </c>
      <c r="D27" s="65">
        <v>4927145</v>
      </c>
      <c r="E27" s="65">
        <v>18540452</v>
      </c>
      <c r="F27" s="65">
        <v>24566733</v>
      </c>
      <c r="G27" s="65">
        <v>46247262</v>
      </c>
      <c r="H27" s="65">
        <v>40687983</v>
      </c>
      <c r="I27" s="65">
        <v>4380080</v>
      </c>
      <c r="J27" s="65">
        <v>1179199</v>
      </c>
      <c r="K27" s="65">
        <v>23795267</v>
      </c>
      <c r="L27" s="65">
        <v>26638349</v>
      </c>
    </row>
    <row r="28" spans="1:12" s="6" customFormat="1" ht="10.15" customHeight="1">
      <c r="A28" s="6" t="s">
        <v>20</v>
      </c>
      <c r="B28" s="13"/>
      <c r="C28" s="65">
        <v>16986190</v>
      </c>
      <c r="D28" s="65">
        <v>1940716</v>
      </c>
      <c r="E28" s="65">
        <v>9492395</v>
      </c>
      <c r="F28" s="65">
        <v>5553079</v>
      </c>
      <c r="G28" s="65">
        <v>16820264</v>
      </c>
      <c r="H28" s="65">
        <v>13537077</v>
      </c>
      <c r="I28" s="65">
        <v>2830498</v>
      </c>
      <c r="J28" s="65">
        <v>452689</v>
      </c>
      <c r="K28" s="65">
        <v>13713707</v>
      </c>
      <c r="L28" s="65">
        <v>6702692</v>
      </c>
    </row>
    <row r="29" spans="1:12" s="6" customFormat="1" ht="10.15" customHeight="1">
      <c r="B29" s="13"/>
      <c r="C29" s="65"/>
      <c r="D29" s="65"/>
      <c r="E29" s="65"/>
      <c r="F29" s="65"/>
      <c r="G29" s="65"/>
      <c r="H29" s="65"/>
      <c r="I29" s="65"/>
      <c r="J29" s="65"/>
      <c r="K29" s="65"/>
      <c r="L29" s="65"/>
    </row>
    <row r="30" spans="1:12" s="6" customFormat="1" ht="10.15" customHeight="1">
      <c r="A30" s="6" t="s">
        <v>21</v>
      </c>
      <c r="B30" s="13"/>
      <c r="C30" s="65">
        <v>8830356</v>
      </c>
      <c r="D30" s="65">
        <v>810427</v>
      </c>
      <c r="E30" s="65">
        <v>4493043</v>
      </c>
      <c r="F30" s="65">
        <v>3526886</v>
      </c>
      <c r="G30" s="65">
        <v>9041970</v>
      </c>
      <c r="H30" s="65">
        <v>7342596</v>
      </c>
      <c r="I30" s="65">
        <v>1532257</v>
      </c>
      <c r="J30" s="65">
        <v>167117</v>
      </c>
      <c r="K30" s="65">
        <v>5547120</v>
      </c>
      <c r="L30" s="65">
        <v>5159941</v>
      </c>
    </row>
    <row r="31" spans="1:12" s="6" customFormat="1" ht="10.15" customHeight="1">
      <c r="A31" s="6" t="s">
        <v>22</v>
      </c>
      <c r="B31" s="13"/>
      <c r="C31" s="65">
        <v>8857046</v>
      </c>
      <c r="D31" s="65">
        <v>1048922</v>
      </c>
      <c r="E31" s="65">
        <v>5464778</v>
      </c>
      <c r="F31" s="65">
        <v>2343346</v>
      </c>
      <c r="G31" s="65">
        <v>8264175</v>
      </c>
      <c r="H31" s="65">
        <v>7516244</v>
      </c>
      <c r="I31" s="65">
        <v>507887</v>
      </c>
      <c r="J31" s="65">
        <v>240044</v>
      </c>
      <c r="K31" s="65">
        <v>6781002</v>
      </c>
      <c r="L31" s="65">
        <v>3731740</v>
      </c>
    </row>
    <row r="32" spans="1:12" s="6" customFormat="1" ht="10.15" customHeight="1">
      <c r="A32" s="6" t="s">
        <v>23</v>
      </c>
      <c r="B32" s="13"/>
      <c r="C32" s="65">
        <v>11234085</v>
      </c>
      <c r="D32" s="65">
        <v>1924847</v>
      </c>
      <c r="E32" s="65">
        <v>5150940</v>
      </c>
      <c r="F32" s="65">
        <v>4158298</v>
      </c>
      <c r="G32" s="65">
        <v>11567596</v>
      </c>
      <c r="H32" s="65">
        <v>9683649</v>
      </c>
      <c r="I32" s="65">
        <v>1656033</v>
      </c>
      <c r="J32" s="65">
        <v>227914</v>
      </c>
      <c r="K32" s="65">
        <v>5932637</v>
      </c>
      <c r="L32" s="65">
        <v>4203714</v>
      </c>
    </row>
    <row r="33" spans="1:12" s="6" customFormat="1" ht="10.15" customHeight="1">
      <c r="A33" s="6" t="s">
        <v>24</v>
      </c>
      <c r="B33" s="13"/>
      <c r="C33" s="65">
        <v>12425410</v>
      </c>
      <c r="D33" s="65">
        <v>2388357</v>
      </c>
      <c r="E33" s="65">
        <v>4182772</v>
      </c>
      <c r="F33" s="65">
        <v>5854281</v>
      </c>
      <c r="G33" s="65">
        <v>11094485</v>
      </c>
      <c r="H33" s="65">
        <v>9816617</v>
      </c>
      <c r="I33" s="65">
        <v>1132578</v>
      </c>
      <c r="J33" s="65">
        <v>145290</v>
      </c>
      <c r="K33" s="65">
        <v>3714833</v>
      </c>
      <c r="L33" s="65">
        <v>6564395</v>
      </c>
    </row>
    <row r="34" spans="1:12" s="6" customFormat="1" ht="10.15" customHeight="1">
      <c r="A34" s="6" t="s">
        <v>25</v>
      </c>
      <c r="B34" s="13"/>
      <c r="C34" s="65">
        <v>3741382</v>
      </c>
      <c r="D34" s="65">
        <v>313928</v>
      </c>
      <c r="E34" s="65">
        <v>1518262</v>
      </c>
      <c r="F34" s="65">
        <v>1909192</v>
      </c>
      <c r="G34" s="65">
        <v>3738473</v>
      </c>
      <c r="H34" s="65">
        <v>3530603</v>
      </c>
      <c r="I34" s="65">
        <v>152829</v>
      </c>
      <c r="J34" s="65">
        <v>55041</v>
      </c>
      <c r="K34" s="65">
        <v>1027508</v>
      </c>
      <c r="L34" s="65">
        <v>1080682</v>
      </c>
    </row>
    <row r="35" spans="1:12" s="6" customFormat="1" ht="10.15" customHeight="1">
      <c r="B35" s="13"/>
      <c r="C35" s="65"/>
      <c r="D35" s="65"/>
      <c r="E35" s="65"/>
      <c r="F35" s="65"/>
      <c r="G35" s="65"/>
      <c r="H35" s="65"/>
      <c r="I35" s="65"/>
      <c r="J35" s="65"/>
      <c r="K35" s="65"/>
      <c r="L35" s="65"/>
    </row>
    <row r="36" spans="1:12" s="6" customFormat="1" ht="10.15" customHeight="1">
      <c r="A36" s="6" t="s">
        <v>26</v>
      </c>
      <c r="B36" s="13"/>
      <c r="C36" s="65">
        <v>21328964</v>
      </c>
      <c r="D36" s="65">
        <v>1998512</v>
      </c>
      <c r="E36" s="65">
        <v>9409515</v>
      </c>
      <c r="F36" s="65">
        <v>9920937</v>
      </c>
      <c r="G36" s="65">
        <v>20145277</v>
      </c>
      <c r="H36" s="65">
        <v>18024158</v>
      </c>
      <c r="I36" s="65">
        <v>1921368</v>
      </c>
      <c r="J36" s="65">
        <v>199751</v>
      </c>
      <c r="K36" s="65">
        <v>7108411</v>
      </c>
      <c r="L36" s="65" t="s">
        <v>285</v>
      </c>
    </row>
    <row r="37" spans="1:12" s="6" customFormat="1" ht="10.15" customHeight="1">
      <c r="A37" s="6" t="s">
        <v>27</v>
      </c>
      <c r="B37" s="13"/>
      <c r="C37" s="65">
        <v>23264561</v>
      </c>
      <c r="D37" s="65">
        <v>1915527</v>
      </c>
      <c r="E37" s="65">
        <v>10154668</v>
      </c>
      <c r="F37" s="65">
        <v>11194366</v>
      </c>
      <c r="G37" s="65">
        <v>24568391</v>
      </c>
      <c r="H37" s="65">
        <v>22889501</v>
      </c>
      <c r="I37" s="65">
        <v>1314610</v>
      </c>
      <c r="J37" s="65">
        <v>364280</v>
      </c>
      <c r="K37" s="65">
        <v>574488</v>
      </c>
      <c r="L37" s="65">
        <v>280921</v>
      </c>
    </row>
    <row r="38" spans="1:12" s="6" customFormat="1" ht="10.15" customHeight="1">
      <c r="A38" s="6" t="s">
        <v>28</v>
      </c>
      <c r="B38" s="13"/>
      <c r="C38" s="65">
        <v>28437404</v>
      </c>
      <c r="D38" s="65">
        <v>3097865</v>
      </c>
      <c r="E38" s="65">
        <v>16116339</v>
      </c>
      <c r="F38" s="65">
        <v>9223200</v>
      </c>
      <c r="G38" s="65">
        <v>27421483</v>
      </c>
      <c r="H38" s="65">
        <v>22816848</v>
      </c>
      <c r="I38" s="65">
        <v>3720695</v>
      </c>
      <c r="J38" s="65">
        <v>883940</v>
      </c>
      <c r="K38" s="65">
        <v>20919515</v>
      </c>
      <c r="L38" s="65">
        <v>14911409</v>
      </c>
    </row>
    <row r="39" spans="1:12" s="6" customFormat="1" ht="10.15" customHeight="1">
      <c r="A39" s="6" t="s">
        <v>29</v>
      </c>
      <c r="B39" s="13"/>
      <c r="C39" s="65">
        <v>17045237</v>
      </c>
      <c r="D39" s="65">
        <v>1375762</v>
      </c>
      <c r="E39" s="65">
        <v>10514435</v>
      </c>
      <c r="F39" s="65">
        <v>5155040</v>
      </c>
      <c r="G39" s="65">
        <v>17143608</v>
      </c>
      <c r="H39" s="65">
        <v>14239292</v>
      </c>
      <c r="I39" s="65">
        <v>2256033</v>
      </c>
      <c r="J39" s="65">
        <v>648283</v>
      </c>
      <c r="K39" s="65">
        <v>14159198</v>
      </c>
      <c r="L39" s="65">
        <v>8745594</v>
      </c>
    </row>
    <row r="40" spans="1:12" s="6" customFormat="1" ht="10.15" customHeight="1">
      <c r="A40" s="6" t="s">
        <v>30</v>
      </c>
      <c r="B40" s="13"/>
      <c r="C40" s="65">
        <v>6595071</v>
      </c>
      <c r="D40" s="65">
        <v>1497580</v>
      </c>
      <c r="E40" s="65">
        <v>2956064</v>
      </c>
      <c r="F40" s="65">
        <v>2141427</v>
      </c>
      <c r="G40" s="65">
        <v>6378215</v>
      </c>
      <c r="H40" s="65">
        <v>5358091</v>
      </c>
      <c r="I40" s="65">
        <v>951187</v>
      </c>
      <c r="J40" s="65">
        <v>68937</v>
      </c>
      <c r="K40" s="65">
        <v>1869829</v>
      </c>
      <c r="L40" s="65">
        <v>3072562</v>
      </c>
    </row>
    <row r="41" spans="1:12" s="6" customFormat="1" ht="10.15" customHeight="1">
      <c r="B41" s="13"/>
      <c r="C41" s="65"/>
      <c r="D41" s="65"/>
      <c r="E41" s="65"/>
      <c r="F41" s="65"/>
      <c r="G41" s="65"/>
      <c r="H41" s="65"/>
      <c r="I41" s="65"/>
      <c r="J41" s="65"/>
      <c r="K41" s="65"/>
      <c r="L41" s="65"/>
    </row>
    <row r="42" spans="1:12" s="6" customFormat="1" ht="10.15" customHeight="1">
      <c r="A42" s="6" t="s">
        <v>31</v>
      </c>
      <c r="B42" s="13"/>
      <c r="C42" s="65">
        <v>15251416</v>
      </c>
      <c r="D42" s="65">
        <v>1734228</v>
      </c>
      <c r="E42" s="65">
        <v>5329010</v>
      </c>
      <c r="F42" s="65">
        <v>8188178</v>
      </c>
      <c r="G42" s="65">
        <v>14991099</v>
      </c>
      <c r="H42" s="65">
        <v>12609561</v>
      </c>
      <c r="I42" s="65">
        <v>2022454</v>
      </c>
      <c r="J42" s="65">
        <v>359084</v>
      </c>
      <c r="K42" s="65">
        <v>9195958</v>
      </c>
      <c r="L42" s="65">
        <v>9091894</v>
      </c>
    </row>
    <row r="43" spans="1:12" s="6" customFormat="1" ht="10.15" customHeight="1">
      <c r="A43" s="6" t="s">
        <v>32</v>
      </c>
      <c r="B43" s="13"/>
      <c r="C43" s="65">
        <v>2496466</v>
      </c>
      <c r="D43" s="65">
        <v>445210</v>
      </c>
      <c r="E43" s="65">
        <v>973641</v>
      </c>
      <c r="F43" s="65">
        <v>1077615</v>
      </c>
      <c r="G43" s="65">
        <v>2374566</v>
      </c>
      <c r="H43" s="65">
        <v>2114564</v>
      </c>
      <c r="I43" s="65">
        <v>206786</v>
      </c>
      <c r="J43" s="65">
        <v>53216</v>
      </c>
      <c r="K43" s="65">
        <v>1606718</v>
      </c>
      <c r="L43" s="65">
        <v>1446142</v>
      </c>
    </row>
    <row r="44" spans="1:12" s="6" customFormat="1" ht="10.15" customHeight="1">
      <c r="A44" s="6" t="s">
        <v>33</v>
      </c>
      <c r="B44" s="13"/>
      <c r="C44" s="65">
        <v>6106544</v>
      </c>
      <c r="D44" s="65">
        <v>639242</v>
      </c>
      <c r="E44" s="65">
        <v>2051725</v>
      </c>
      <c r="F44" s="65">
        <v>1164342</v>
      </c>
      <c r="G44" s="65">
        <v>6122630</v>
      </c>
      <c r="H44" s="65">
        <v>5314404</v>
      </c>
      <c r="I44" s="65">
        <v>658013</v>
      </c>
      <c r="J44" s="65">
        <v>150213</v>
      </c>
      <c r="K44" s="65">
        <v>4545678</v>
      </c>
      <c r="L44" s="65">
        <v>2895433</v>
      </c>
    </row>
    <row r="45" spans="1:12" s="6" customFormat="1" ht="10.15" customHeight="1">
      <c r="A45" s="6" t="s">
        <v>34</v>
      </c>
      <c r="B45" s="13"/>
      <c r="C45" s="65">
        <v>7606816</v>
      </c>
      <c r="D45" s="65">
        <v>1030840</v>
      </c>
      <c r="E45" s="65">
        <v>5334631</v>
      </c>
      <c r="F45" s="65">
        <v>1241345</v>
      </c>
      <c r="G45" s="65">
        <v>7281459</v>
      </c>
      <c r="H45" s="65">
        <v>6207207</v>
      </c>
      <c r="I45" s="65">
        <v>873073</v>
      </c>
      <c r="J45" s="65">
        <v>201179</v>
      </c>
      <c r="K45" s="65">
        <v>4685833</v>
      </c>
      <c r="L45" s="65" t="s">
        <v>285</v>
      </c>
    </row>
    <row r="46" spans="1:12" s="6" customFormat="1" ht="10.15" customHeight="1">
      <c r="A46" s="6" t="s">
        <v>35</v>
      </c>
      <c r="B46" s="13"/>
      <c r="C46" s="65">
        <v>4037660</v>
      </c>
      <c r="D46" s="65">
        <v>333679</v>
      </c>
      <c r="E46" s="65">
        <v>1144508</v>
      </c>
      <c r="F46" s="65">
        <v>2559473</v>
      </c>
      <c r="G46" s="65">
        <v>3942546</v>
      </c>
      <c r="H46" s="65">
        <v>3617274</v>
      </c>
      <c r="I46" s="65">
        <v>282256</v>
      </c>
      <c r="J46" s="65">
        <v>43016</v>
      </c>
      <c r="K46" s="65">
        <v>793413</v>
      </c>
      <c r="L46" s="65">
        <v>440695</v>
      </c>
    </row>
    <row r="47" spans="1:12" s="6" customFormat="1" ht="10.15" customHeight="1">
      <c r="B47" s="13"/>
      <c r="C47" s="65"/>
      <c r="D47" s="65"/>
      <c r="E47" s="65"/>
      <c r="F47" s="65"/>
      <c r="G47" s="65"/>
      <c r="H47" s="65"/>
      <c r="I47" s="65"/>
      <c r="J47" s="65"/>
      <c r="K47" s="65"/>
      <c r="L47" s="65"/>
    </row>
    <row r="48" spans="1:12" s="6" customFormat="1" ht="10.15" customHeight="1">
      <c r="A48" s="6" t="s">
        <v>36</v>
      </c>
      <c r="B48" s="13"/>
      <c r="C48" s="65">
        <v>41522434</v>
      </c>
      <c r="D48" s="65">
        <v>2610300</v>
      </c>
      <c r="E48" s="65">
        <v>19241270</v>
      </c>
      <c r="F48" s="65">
        <v>19670864</v>
      </c>
      <c r="G48" s="65">
        <v>41176277</v>
      </c>
      <c r="H48" s="65">
        <v>38645048</v>
      </c>
      <c r="I48" s="65">
        <v>2226117</v>
      </c>
      <c r="J48" s="65">
        <v>305112</v>
      </c>
      <c r="K48" s="65">
        <v>7939700</v>
      </c>
      <c r="L48" s="65">
        <v>10024820</v>
      </c>
    </row>
    <row r="49" spans="1:12" s="6" customFormat="1" ht="10.15" customHeight="1">
      <c r="A49" s="6" t="s">
        <v>37</v>
      </c>
      <c r="B49" s="13"/>
      <c r="C49" s="65">
        <v>6820219</v>
      </c>
      <c r="D49" s="65">
        <v>1345640</v>
      </c>
      <c r="E49" s="65">
        <v>4336502</v>
      </c>
      <c r="F49" s="65">
        <v>1138077</v>
      </c>
      <c r="G49" s="65">
        <v>6165496</v>
      </c>
      <c r="H49" s="65">
        <v>5124868</v>
      </c>
      <c r="I49" s="65">
        <v>974661</v>
      </c>
      <c r="J49" s="65">
        <v>65967</v>
      </c>
      <c r="K49" s="65">
        <v>2261534</v>
      </c>
      <c r="L49" s="65">
        <v>3437393</v>
      </c>
    </row>
    <row r="50" spans="1:12" s="6" customFormat="1" ht="10.15" customHeight="1">
      <c r="A50" s="6" t="s">
        <v>38</v>
      </c>
      <c r="B50" s="13"/>
      <c r="C50" s="65">
        <v>92237051</v>
      </c>
      <c r="D50" s="65">
        <v>7720690</v>
      </c>
      <c r="E50" s="65">
        <v>37607060</v>
      </c>
      <c r="F50" s="65">
        <v>46909301</v>
      </c>
      <c r="G50" s="65">
        <v>91626986</v>
      </c>
      <c r="H50" s="65">
        <v>81347712</v>
      </c>
      <c r="I50" s="65">
        <v>8146973</v>
      </c>
      <c r="J50" s="65">
        <v>2132301</v>
      </c>
      <c r="K50" s="65">
        <v>33202417</v>
      </c>
      <c r="L50" s="65">
        <v>18876234</v>
      </c>
    </row>
    <row r="51" spans="1:12" s="6" customFormat="1" ht="10.15" customHeight="1">
      <c r="A51" s="6" t="s">
        <v>39</v>
      </c>
      <c r="B51" s="13"/>
      <c r="C51" s="65">
        <v>19911392</v>
      </c>
      <c r="D51" s="65">
        <v>3459725</v>
      </c>
      <c r="E51" s="65">
        <v>11365845</v>
      </c>
      <c r="F51" s="65">
        <v>5085822</v>
      </c>
      <c r="G51" s="65">
        <v>20905412</v>
      </c>
      <c r="H51" s="65">
        <v>18222586</v>
      </c>
      <c r="I51" s="65">
        <v>2425895</v>
      </c>
      <c r="J51" s="65">
        <v>256931</v>
      </c>
      <c r="K51" s="65">
        <v>8564405</v>
      </c>
      <c r="L51" s="65" t="s">
        <v>285</v>
      </c>
    </row>
    <row r="52" spans="1:12" s="6" customFormat="1" ht="10.15" customHeight="1">
      <c r="A52" s="6" t="s">
        <v>40</v>
      </c>
      <c r="B52" s="13"/>
      <c r="C52" s="65">
        <v>2491793</v>
      </c>
      <c r="D52" s="65">
        <v>383727</v>
      </c>
      <c r="E52" s="65">
        <v>1152225</v>
      </c>
      <c r="F52" s="65">
        <v>955841</v>
      </c>
      <c r="G52" s="65">
        <v>2522208</v>
      </c>
      <c r="H52" s="65">
        <v>2054456</v>
      </c>
      <c r="I52" s="65">
        <v>400402</v>
      </c>
      <c r="J52" s="65">
        <v>67350</v>
      </c>
      <c r="K52" s="65">
        <v>970749</v>
      </c>
      <c r="L52" s="65">
        <v>983277</v>
      </c>
    </row>
    <row r="53" spans="1:12" s="6" customFormat="1" ht="10.15" customHeight="1">
      <c r="B53" s="13"/>
      <c r="C53" s="65"/>
      <c r="D53" s="65"/>
      <c r="E53" s="65"/>
      <c r="F53" s="65"/>
      <c r="G53" s="65"/>
      <c r="H53" s="65"/>
      <c r="I53" s="65"/>
      <c r="J53" s="65"/>
      <c r="K53" s="65"/>
      <c r="L53" s="65"/>
    </row>
    <row r="54" spans="1:12" s="6" customFormat="1" ht="10.15" customHeight="1">
      <c r="A54" s="6" t="s">
        <v>41</v>
      </c>
      <c r="B54" s="13"/>
      <c r="C54" s="65">
        <v>31534772</v>
      </c>
      <c r="D54" s="65">
        <v>3709527</v>
      </c>
      <c r="E54" s="65">
        <v>10916431</v>
      </c>
      <c r="F54" s="65">
        <v>16908814</v>
      </c>
      <c r="G54" s="65">
        <v>31251239</v>
      </c>
      <c r="H54" s="65">
        <v>27145110</v>
      </c>
      <c r="I54" s="65">
        <v>3161374</v>
      </c>
      <c r="J54" s="65">
        <v>944755</v>
      </c>
      <c r="K54" s="65">
        <v>15585858</v>
      </c>
      <c r="L54" s="65">
        <v>19320700</v>
      </c>
    </row>
    <row r="55" spans="1:12" s="6" customFormat="1" ht="10.15" customHeight="1">
      <c r="A55" s="6" t="s">
        <v>42</v>
      </c>
      <c r="B55" s="13"/>
      <c r="C55" s="65">
        <v>9347179</v>
      </c>
      <c r="D55" s="65">
        <v>1297379</v>
      </c>
      <c r="E55" s="65">
        <v>4169611</v>
      </c>
      <c r="F55" s="65">
        <v>3880189</v>
      </c>
      <c r="G55" s="65">
        <v>9163037</v>
      </c>
      <c r="H55" s="65">
        <v>7911566</v>
      </c>
      <c r="I55" s="65">
        <v>1082925</v>
      </c>
      <c r="J55" s="65">
        <v>168546</v>
      </c>
      <c r="K55" s="65">
        <v>3281374</v>
      </c>
      <c r="L55" s="65">
        <v>1902789</v>
      </c>
    </row>
    <row r="56" spans="1:12" s="6" customFormat="1" ht="10.15" customHeight="1">
      <c r="A56" s="6" t="s">
        <v>43</v>
      </c>
      <c r="B56" s="13"/>
      <c r="C56" s="65">
        <v>12083413</v>
      </c>
      <c r="D56" s="65">
        <v>1269931</v>
      </c>
      <c r="E56" s="65">
        <v>6261633</v>
      </c>
      <c r="F56" s="65">
        <v>4551849</v>
      </c>
      <c r="G56" s="65">
        <v>12283672</v>
      </c>
      <c r="H56" s="65">
        <v>10321508</v>
      </c>
      <c r="I56" s="65">
        <v>1473376</v>
      </c>
      <c r="J56" s="65">
        <v>488788</v>
      </c>
      <c r="K56" s="65">
        <v>10046858</v>
      </c>
      <c r="L56" s="65">
        <v>3985341</v>
      </c>
    </row>
    <row r="57" spans="1:12" s="6" customFormat="1" ht="10.15" customHeight="1">
      <c r="A57" s="6" t="s">
        <v>44</v>
      </c>
      <c r="B57" s="13"/>
      <c r="C57" s="65">
        <v>41572901</v>
      </c>
      <c r="D57" s="65">
        <v>4193361</v>
      </c>
      <c r="E57" s="65">
        <v>15598126</v>
      </c>
      <c r="F57" s="65">
        <v>21781414</v>
      </c>
      <c r="G57" s="65">
        <v>40415164</v>
      </c>
      <c r="H57" s="65">
        <v>35890232</v>
      </c>
      <c r="I57" s="65">
        <v>3430398</v>
      </c>
      <c r="J57" s="65">
        <v>1094534</v>
      </c>
      <c r="K57" s="65">
        <v>25616830</v>
      </c>
      <c r="L57" s="65">
        <v>16777401</v>
      </c>
    </row>
    <row r="58" spans="1:12" s="6" customFormat="1" ht="10.15" customHeight="1">
      <c r="A58" s="6" t="s">
        <v>45</v>
      </c>
      <c r="B58" s="13"/>
      <c r="C58" s="65">
        <v>3105270</v>
      </c>
      <c r="D58" s="65">
        <v>394229</v>
      </c>
      <c r="E58" s="65">
        <v>1249968</v>
      </c>
      <c r="F58" s="65">
        <v>1461073</v>
      </c>
      <c r="G58" s="65">
        <v>3181960</v>
      </c>
      <c r="H58" s="65">
        <v>2935214</v>
      </c>
      <c r="I58" s="65">
        <v>197008</v>
      </c>
      <c r="J58" s="65">
        <v>49738</v>
      </c>
      <c r="K58" s="65">
        <v>1225587</v>
      </c>
      <c r="L58" s="65">
        <v>37873</v>
      </c>
    </row>
    <row r="59" spans="1:12" s="6" customFormat="1" ht="10.15" customHeight="1">
      <c r="B59" s="13"/>
      <c r="C59" s="65"/>
      <c r="D59" s="65"/>
      <c r="E59" s="65"/>
      <c r="F59" s="65"/>
      <c r="G59" s="65"/>
      <c r="H59" s="65"/>
      <c r="I59" s="65"/>
      <c r="J59" s="65"/>
      <c r="K59" s="65"/>
      <c r="L59" s="65"/>
    </row>
    <row r="60" spans="1:12" s="6" customFormat="1" ht="10.15" customHeight="1">
      <c r="A60" s="6" t="s">
        <v>46</v>
      </c>
      <c r="B60" s="13"/>
      <c r="C60" s="65">
        <v>14299976</v>
      </c>
      <c r="D60" s="65">
        <v>1847180</v>
      </c>
      <c r="E60" s="65">
        <v>6078137</v>
      </c>
      <c r="F60" s="65">
        <v>6374659</v>
      </c>
      <c r="G60" s="65">
        <v>13507083</v>
      </c>
      <c r="H60" s="65">
        <v>11178130</v>
      </c>
      <c r="I60" s="65">
        <v>1994022</v>
      </c>
      <c r="J60" s="65">
        <v>334931</v>
      </c>
      <c r="K60" s="65">
        <v>9994547</v>
      </c>
      <c r="L60" s="65" t="s">
        <v>285</v>
      </c>
    </row>
    <row r="61" spans="1:12" s="6" customFormat="1" ht="10.15" customHeight="1">
      <c r="A61" s="6" t="s">
        <v>47</v>
      </c>
      <c r="B61" s="13"/>
      <c r="C61" s="65">
        <v>2321396</v>
      </c>
      <c r="D61" s="65">
        <v>451291</v>
      </c>
      <c r="E61" s="65">
        <v>712527</v>
      </c>
      <c r="F61" s="65">
        <v>1157578</v>
      </c>
      <c r="G61" s="65">
        <v>2465279</v>
      </c>
      <c r="H61" s="65">
        <v>1837793</v>
      </c>
      <c r="I61" s="65">
        <v>572881</v>
      </c>
      <c r="J61" s="65">
        <v>54605</v>
      </c>
      <c r="K61" s="65">
        <v>1335561</v>
      </c>
      <c r="L61" s="65">
        <v>1510114</v>
      </c>
    </row>
    <row r="62" spans="1:12" s="6" customFormat="1" ht="10.15" customHeight="1">
      <c r="A62" s="6" t="s">
        <v>48</v>
      </c>
      <c r="B62" s="13"/>
      <c r="C62" s="65">
        <v>15157181</v>
      </c>
      <c r="D62" s="65">
        <v>2415509</v>
      </c>
      <c r="E62" s="65">
        <v>6707873</v>
      </c>
      <c r="F62" s="65">
        <v>6033799</v>
      </c>
      <c r="G62" s="65">
        <v>14753107</v>
      </c>
      <c r="H62" s="65">
        <v>12949014</v>
      </c>
      <c r="I62" s="65">
        <v>1549100</v>
      </c>
      <c r="J62" s="65">
        <v>254993</v>
      </c>
      <c r="K62" s="65">
        <v>6477843</v>
      </c>
      <c r="L62" s="65">
        <v>195718</v>
      </c>
    </row>
    <row r="63" spans="1:12" s="6" customFormat="1" ht="10.15" customHeight="1">
      <c r="A63" s="6" t="s">
        <v>49</v>
      </c>
      <c r="B63" s="13"/>
      <c r="C63" s="65">
        <v>83243298</v>
      </c>
      <c r="D63" s="65">
        <v>11155640</v>
      </c>
      <c r="E63" s="65">
        <v>29825694</v>
      </c>
      <c r="F63" s="65">
        <v>42261964</v>
      </c>
      <c r="G63" s="65">
        <v>91496667</v>
      </c>
      <c r="H63" s="65">
        <v>66426357</v>
      </c>
      <c r="I63" s="65">
        <v>17294076</v>
      </c>
      <c r="J63" s="65">
        <v>7776234</v>
      </c>
      <c r="K63" s="65">
        <v>135154827</v>
      </c>
      <c r="L63" s="65">
        <v>70970884</v>
      </c>
    </row>
    <row r="64" spans="1:12" s="6" customFormat="1" ht="10.15" customHeight="1">
      <c r="A64" s="6" t="s">
        <v>50</v>
      </c>
      <c r="B64" s="13"/>
      <c r="C64" s="65">
        <v>8651130</v>
      </c>
      <c r="D64" s="65">
        <v>684827</v>
      </c>
      <c r="E64" s="65">
        <v>4373186</v>
      </c>
      <c r="F64" s="65">
        <v>3593117</v>
      </c>
      <c r="G64" s="65">
        <v>8595579</v>
      </c>
      <c r="H64" s="65">
        <v>6992187</v>
      </c>
      <c r="I64" s="65">
        <v>1419533</v>
      </c>
      <c r="J64" s="65">
        <v>183859</v>
      </c>
      <c r="K64" s="65">
        <v>4481672</v>
      </c>
      <c r="L64" s="65">
        <v>4775182</v>
      </c>
    </row>
    <row r="65" spans="1:12" s="6" customFormat="1" ht="10.15" customHeight="1">
      <c r="B65" s="13"/>
      <c r="C65" s="65"/>
      <c r="D65" s="65"/>
      <c r="E65" s="65"/>
      <c r="F65" s="65"/>
      <c r="G65" s="65"/>
      <c r="H65" s="65"/>
      <c r="I65" s="65"/>
      <c r="J65" s="65"/>
      <c r="K65" s="65"/>
      <c r="L65" s="65"/>
    </row>
    <row r="66" spans="1:12" s="6" customFormat="1" ht="10.15" customHeight="1">
      <c r="A66" s="6" t="s">
        <v>51</v>
      </c>
      <c r="B66" s="13"/>
      <c r="C66" s="65">
        <v>2643353</v>
      </c>
      <c r="D66" s="65">
        <v>274994</v>
      </c>
      <c r="E66" s="65">
        <v>2300911</v>
      </c>
      <c r="F66" s="65">
        <v>67448</v>
      </c>
      <c r="G66" s="65">
        <v>2653314</v>
      </c>
      <c r="H66" s="65">
        <v>2468229</v>
      </c>
      <c r="I66" s="65">
        <v>170471</v>
      </c>
      <c r="J66" s="65">
        <v>14614</v>
      </c>
      <c r="K66" s="65">
        <v>492785</v>
      </c>
      <c r="L66" s="65">
        <v>244810</v>
      </c>
    </row>
    <row r="67" spans="1:12" s="6" customFormat="1" ht="10.15" customHeight="1">
      <c r="A67" s="6" t="s">
        <v>52</v>
      </c>
      <c r="B67" s="13"/>
      <c r="C67" s="65">
        <v>24378947</v>
      </c>
      <c r="D67" s="65">
        <v>2396083</v>
      </c>
      <c r="E67" s="65">
        <v>10069106</v>
      </c>
      <c r="F67" s="65">
        <v>11913758</v>
      </c>
      <c r="G67" s="65">
        <v>24216823</v>
      </c>
      <c r="H67" s="65">
        <v>21613081</v>
      </c>
      <c r="I67" s="65">
        <v>2269337</v>
      </c>
      <c r="J67" s="65">
        <v>334405</v>
      </c>
      <c r="K67" s="65">
        <v>9090583</v>
      </c>
      <c r="L67" s="65" t="s">
        <v>285</v>
      </c>
    </row>
    <row r="68" spans="1:12" s="6" customFormat="1" ht="10.15" customHeight="1">
      <c r="A68" s="6" t="s">
        <v>53</v>
      </c>
      <c r="B68" s="13"/>
      <c r="C68" s="65">
        <v>23779055</v>
      </c>
      <c r="D68" s="65">
        <v>1964516</v>
      </c>
      <c r="E68" s="65">
        <v>15597568</v>
      </c>
      <c r="F68" s="65">
        <v>6216971</v>
      </c>
      <c r="G68" s="65">
        <v>23548964</v>
      </c>
      <c r="H68" s="65">
        <v>20330316</v>
      </c>
      <c r="I68" s="65">
        <v>2388834</v>
      </c>
      <c r="J68" s="65">
        <v>829814</v>
      </c>
      <c r="K68" s="65">
        <v>15384614</v>
      </c>
      <c r="L68" s="65">
        <v>7513275</v>
      </c>
    </row>
    <row r="69" spans="1:12" s="6" customFormat="1" ht="10.15" customHeight="1">
      <c r="A69" s="6" t="s">
        <v>54</v>
      </c>
      <c r="B69" s="13"/>
      <c r="C69" s="65">
        <v>4747274</v>
      </c>
      <c r="D69" s="65">
        <v>874063</v>
      </c>
      <c r="E69" s="65">
        <v>2183592</v>
      </c>
      <c r="F69" s="65">
        <v>1689619</v>
      </c>
      <c r="G69" s="65">
        <v>4434877</v>
      </c>
      <c r="H69" s="65">
        <v>3870165</v>
      </c>
      <c r="I69" s="65">
        <v>544329</v>
      </c>
      <c r="J69" s="65">
        <v>20383</v>
      </c>
      <c r="K69" s="65">
        <v>502823</v>
      </c>
      <c r="L69" s="65">
        <v>1868327</v>
      </c>
    </row>
    <row r="70" spans="1:12" s="6" customFormat="1" ht="10.15" customHeight="1">
      <c r="A70" s="6" t="s">
        <v>55</v>
      </c>
      <c r="B70" s="13"/>
      <c r="C70" s="65">
        <v>15618396</v>
      </c>
      <c r="D70" s="65">
        <v>1859530</v>
      </c>
      <c r="E70" s="65">
        <v>8139609</v>
      </c>
      <c r="F70" s="65">
        <v>5619257</v>
      </c>
      <c r="G70" s="65">
        <v>15940322</v>
      </c>
      <c r="H70" s="65">
        <v>13237574</v>
      </c>
      <c r="I70" s="65">
        <v>1964518</v>
      </c>
      <c r="J70" s="65">
        <v>738230</v>
      </c>
      <c r="K70" s="65">
        <v>8657223</v>
      </c>
      <c r="L70" s="65">
        <v>7428117</v>
      </c>
    </row>
    <row r="71" spans="1:12" s="6" customFormat="1" ht="10.15" customHeight="1">
      <c r="A71" s="5" t="s">
        <v>56</v>
      </c>
      <c r="B71" s="15"/>
      <c r="C71" s="66">
        <v>2121410</v>
      </c>
      <c r="D71" s="66">
        <v>329807</v>
      </c>
      <c r="E71" s="66">
        <v>961660</v>
      </c>
      <c r="F71" s="66">
        <v>829943</v>
      </c>
      <c r="G71" s="66">
        <v>2094687</v>
      </c>
      <c r="H71" s="66">
        <v>1873779</v>
      </c>
      <c r="I71" s="66">
        <v>220240</v>
      </c>
      <c r="J71" s="66">
        <v>668</v>
      </c>
      <c r="K71" s="66">
        <v>22595</v>
      </c>
      <c r="L71" s="66">
        <v>1084587</v>
      </c>
    </row>
    <row r="72" spans="1:12" s="6" customFormat="1" ht="10.15" customHeight="1"/>
    <row r="73" spans="1:12" s="6" customFormat="1" ht="10.15" customHeight="1">
      <c r="A73" s="6" t="s">
        <v>287</v>
      </c>
    </row>
    <row r="74" spans="1:12" s="6" customFormat="1" ht="11.25">
      <c r="A74" s="6" t="s">
        <v>188</v>
      </c>
    </row>
    <row r="75" spans="1:12" s="6" customFormat="1" ht="13.15" customHeight="1">
      <c r="A75" s="39" t="s">
        <v>242</v>
      </c>
    </row>
    <row r="76" spans="1:12" s="6" customFormat="1" ht="9.75" customHeight="1">
      <c r="A76" s="39"/>
    </row>
    <row r="77" spans="1:12" s="6" customFormat="1" ht="69" customHeight="1">
      <c r="A77" s="245" t="s">
        <v>370</v>
      </c>
      <c r="B77" s="245"/>
      <c r="C77" s="245"/>
      <c r="D77" s="245"/>
      <c r="E77" s="245"/>
      <c r="F77" s="245"/>
      <c r="G77" s="245"/>
      <c r="H77" s="245"/>
      <c r="I77" s="245"/>
      <c r="J77" s="245"/>
      <c r="K77" s="245"/>
      <c r="L77" s="245"/>
    </row>
    <row r="78" spans="1:12" s="2" customFormat="1" ht="9.75" customHeight="1">
      <c r="A78" s="3"/>
      <c r="B78" s="3"/>
      <c r="C78" s="3"/>
      <c r="D78" s="3"/>
      <c r="E78" s="3"/>
      <c r="F78" s="3"/>
      <c r="G78" s="3"/>
      <c r="H78" s="3"/>
      <c r="I78" s="3"/>
      <c r="J78" s="3"/>
      <c r="K78" s="3"/>
      <c r="L78" s="3"/>
    </row>
    <row r="79" spans="1:12" ht="24" customHeight="1">
      <c r="A79" s="245" t="s">
        <v>425</v>
      </c>
      <c r="B79" s="245"/>
      <c r="C79" s="245"/>
      <c r="D79" s="245"/>
      <c r="E79" s="245"/>
      <c r="F79" s="245"/>
      <c r="G79" s="245"/>
      <c r="H79" s="245"/>
      <c r="I79" s="245"/>
      <c r="J79" s="245"/>
      <c r="K79" s="245"/>
      <c r="L79" s="245"/>
    </row>
  </sheetData>
  <mergeCells count="5">
    <mergeCell ref="A5:B8"/>
    <mergeCell ref="C5:F5"/>
    <mergeCell ref="G5:J5"/>
    <mergeCell ref="A77:L77"/>
    <mergeCell ref="A79:L79"/>
  </mergeCells>
  <phoneticPr fontId="0" type="noConversion"/>
  <pageMargins left="0.5" right="0" top="0.5" bottom="0" header="0.5" footer="0.5"/>
  <pageSetup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95410-EB41-439F-84BE-B73312F849AA}">
  <dimension ref="A1:M80"/>
  <sheetViews>
    <sheetView zoomScaleNormal="100" zoomScaleSheetLayoutView="100" workbookViewId="0"/>
  </sheetViews>
  <sheetFormatPr defaultRowHeight="12.75"/>
  <cols>
    <col min="1" max="1" width="10.85546875" customWidth="1"/>
    <col min="2" max="2" width="6.85546875" customWidth="1"/>
    <col min="3" max="7" width="10.7109375" customWidth="1"/>
    <col min="8" max="8" width="9.7109375" customWidth="1"/>
    <col min="9" max="9" width="10.7109375" customWidth="1"/>
    <col min="10" max="10" width="12.140625" customWidth="1"/>
    <col min="11" max="11" width="10.7109375" customWidth="1"/>
  </cols>
  <sheetData>
    <row r="1" spans="1:12" s="1" customFormat="1" ht="15.75">
      <c r="A1" s="1" t="s">
        <v>166</v>
      </c>
      <c r="B1" s="1" t="s">
        <v>364</v>
      </c>
    </row>
    <row r="2" spans="1:12" s="1" customFormat="1" ht="15.75">
      <c r="B2" s="1" t="s">
        <v>422</v>
      </c>
    </row>
    <row r="3" spans="1:12" s="6" customFormat="1" ht="11.25" customHeight="1">
      <c r="A3" s="6" t="s">
        <v>296</v>
      </c>
    </row>
    <row r="4" spans="1:12" s="1" customFormat="1" ht="11.25" hidden="1" customHeight="1">
      <c r="A4" s="6"/>
    </row>
    <row r="5" spans="1:12" s="6" customFormat="1" ht="11.25" customHeight="1"/>
    <row r="6" spans="1:12" s="6" customFormat="1" ht="15" customHeight="1">
      <c r="A6" s="236" t="s">
        <v>2</v>
      </c>
      <c r="B6" s="246"/>
      <c r="C6" s="35"/>
      <c r="D6" s="242" t="s">
        <v>175</v>
      </c>
      <c r="E6" s="251"/>
      <c r="F6" s="251"/>
      <c r="G6" s="251"/>
      <c r="H6" s="251"/>
      <c r="I6" s="252"/>
      <c r="J6" s="242" t="s">
        <v>292</v>
      </c>
      <c r="K6" s="244"/>
    </row>
    <row r="7" spans="1:12" s="6" customFormat="1" ht="10.15" customHeight="1">
      <c r="A7" s="247"/>
      <c r="B7" s="248"/>
      <c r="C7" s="10"/>
      <c r="D7" s="35"/>
      <c r="E7" s="35"/>
      <c r="F7" s="35"/>
      <c r="G7" s="35"/>
      <c r="H7" s="35"/>
      <c r="I7" s="35"/>
      <c r="J7" s="35"/>
      <c r="K7" s="35"/>
    </row>
    <row r="8" spans="1:12" s="6" customFormat="1">
      <c r="A8" s="247"/>
      <c r="B8" s="248"/>
      <c r="C8" s="10"/>
      <c r="D8" s="37"/>
      <c r="E8" s="11"/>
      <c r="F8" s="11" t="s">
        <v>261</v>
      </c>
      <c r="G8" s="11"/>
      <c r="H8" s="11" t="s">
        <v>383</v>
      </c>
      <c r="I8" s="11" t="s">
        <v>221</v>
      </c>
      <c r="J8" s="11"/>
      <c r="K8" s="11"/>
    </row>
    <row r="9" spans="1:12" s="6" customFormat="1" ht="12.6" customHeight="1">
      <c r="A9" s="249"/>
      <c r="B9" s="250"/>
      <c r="C9" s="36" t="s">
        <v>3</v>
      </c>
      <c r="D9" s="36" t="s">
        <v>3</v>
      </c>
      <c r="E9" s="17" t="s">
        <v>283</v>
      </c>
      <c r="F9" s="36" t="s">
        <v>263</v>
      </c>
      <c r="G9" s="36" t="s">
        <v>389</v>
      </c>
      <c r="H9" s="36" t="s">
        <v>384</v>
      </c>
      <c r="I9" s="36" t="s">
        <v>185</v>
      </c>
      <c r="J9" s="41" t="s">
        <v>267</v>
      </c>
      <c r="K9" s="36" t="s">
        <v>235</v>
      </c>
    </row>
    <row r="10" spans="1:12" s="6" customFormat="1" ht="10.15" customHeight="1">
      <c r="A10" s="20"/>
      <c r="B10" s="9"/>
      <c r="C10" s="21" t="s">
        <v>57</v>
      </c>
      <c r="D10" s="21"/>
      <c r="E10" s="21"/>
      <c r="F10" s="21"/>
      <c r="G10" s="21"/>
      <c r="H10" s="21"/>
      <c r="I10" s="21"/>
      <c r="J10" s="21"/>
      <c r="K10" s="21"/>
    </row>
    <row r="11" spans="1:12" s="6" customFormat="1" ht="11.25">
      <c r="A11" s="6" t="s">
        <v>5</v>
      </c>
      <c r="B11" s="13"/>
      <c r="C11" s="65">
        <v>115084579</v>
      </c>
      <c r="D11" s="65">
        <v>108052409</v>
      </c>
      <c r="E11" s="65">
        <v>16375988</v>
      </c>
      <c r="F11" s="65">
        <v>13652168</v>
      </c>
      <c r="G11" s="65">
        <v>22148326</v>
      </c>
      <c r="H11" s="65">
        <v>755590</v>
      </c>
      <c r="I11" s="65">
        <v>55120337</v>
      </c>
      <c r="J11" s="65">
        <v>7032170</v>
      </c>
      <c r="K11" s="65">
        <v>2064372</v>
      </c>
    </row>
    <row r="12" spans="1:12" s="6" customFormat="1" ht="10.15" customHeight="1">
      <c r="B12" s="13"/>
      <c r="C12" s="65"/>
      <c r="D12" s="65"/>
      <c r="E12" s="65"/>
      <c r="F12" s="65"/>
      <c r="G12" s="65"/>
      <c r="H12" s="65"/>
      <c r="I12" s="65"/>
      <c r="J12" s="65"/>
      <c r="K12" s="65"/>
    </row>
    <row r="13" spans="1:12" s="6" customFormat="1" ht="10.15" customHeight="1">
      <c r="A13" s="6" t="s">
        <v>6</v>
      </c>
      <c r="B13" s="13"/>
      <c r="C13" s="65">
        <v>2074025</v>
      </c>
      <c r="D13" s="65">
        <v>2054112</v>
      </c>
      <c r="E13" s="65">
        <v>295209</v>
      </c>
      <c r="F13" s="65">
        <v>205122</v>
      </c>
      <c r="G13" s="65">
        <v>456350</v>
      </c>
      <c r="H13" s="65">
        <v>15436</v>
      </c>
      <c r="I13" s="65">
        <v>1081995</v>
      </c>
      <c r="J13" s="65">
        <v>19913</v>
      </c>
      <c r="K13" s="65">
        <v>3621</v>
      </c>
    </row>
    <row r="14" spans="1:12" s="6" customFormat="1" ht="10.15" customHeight="1">
      <c r="A14" s="6" t="s">
        <v>7</v>
      </c>
      <c r="B14" s="13"/>
      <c r="C14" s="65">
        <v>604208</v>
      </c>
      <c r="D14" s="65">
        <v>329506</v>
      </c>
      <c r="E14" s="65">
        <v>92193</v>
      </c>
      <c r="F14" s="65">
        <v>43113</v>
      </c>
      <c r="G14" s="65">
        <v>53872</v>
      </c>
      <c r="H14" s="65">
        <v>5445</v>
      </c>
      <c r="I14" s="65">
        <v>134883</v>
      </c>
      <c r="J14" s="65">
        <v>274702</v>
      </c>
      <c r="K14" s="65">
        <v>206321</v>
      </c>
    </row>
    <row r="15" spans="1:12" s="6" customFormat="1" ht="10.15" customHeight="1">
      <c r="A15" s="6" t="s">
        <v>8</v>
      </c>
      <c r="B15" s="13"/>
      <c r="C15" s="65">
        <v>2502145</v>
      </c>
      <c r="D15" s="65">
        <v>2048364</v>
      </c>
      <c r="E15" s="65">
        <v>300590</v>
      </c>
      <c r="F15" s="65">
        <v>205759</v>
      </c>
      <c r="G15" s="65">
        <v>401637</v>
      </c>
      <c r="H15" s="65">
        <v>29300</v>
      </c>
      <c r="I15" s="65">
        <v>1111078</v>
      </c>
      <c r="J15" s="65">
        <v>453781</v>
      </c>
      <c r="K15" s="65">
        <v>276716</v>
      </c>
    </row>
    <row r="16" spans="1:12" s="6" customFormat="1" ht="10.15" customHeight="1">
      <c r="A16" s="6" t="s">
        <v>9</v>
      </c>
      <c r="B16" s="13"/>
      <c r="C16" s="65">
        <v>1066301</v>
      </c>
      <c r="D16" s="65">
        <v>783808</v>
      </c>
      <c r="E16" s="65">
        <v>170541</v>
      </c>
      <c r="F16" s="65">
        <v>135822</v>
      </c>
      <c r="G16" s="65">
        <v>256971</v>
      </c>
      <c r="H16" s="65">
        <v>10219</v>
      </c>
      <c r="I16" s="65">
        <v>210255</v>
      </c>
      <c r="J16" s="65">
        <v>282493</v>
      </c>
      <c r="K16" s="65">
        <v>0</v>
      </c>
      <c r="L16" s="6" t="s">
        <v>57</v>
      </c>
    </row>
    <row r="17" spans="1:11" s="6" customFormat="1" ht="10.15" customHeight="1">
      <c r="A17" s="6" t="s">
        <v>10</v>
      </c>
      <c r="B17" s="13"/>
      <c r="C17" s="65">
        <v>16063644</v>
      </c>
      <c r="D17" s="65">
        <v>14956141</v>
      </c>
      <c r="E17" s="65">
        <v>2079057</v>
      </c>
      <c r="F17" s="65">
        <v>2228005</v>
      </c>
      <c r="G17" s="65">
        <v>2879122</v>
      </c>
      <c r="H17" s="65">
        <v>59409</v>
      </c>
      <c r="I17" s="65">
        <v>7710548</v>
      </c>
      <c r="J17" s="65">
        <v>1107503</v>
      </c>
      <c r="K17" s="65">
        <v>136531</v>
      </c>
    </row>
    <row r="18" spans="1:11" s="6" customFormat="1" ht="10.15" customHeight="1">
      <c r="B18" s="13"/>
      <c r="C18" s="65"/>
      <c r="D18" s="65"/>
      <c r="E18" s="65"/>
      <c r="F18" s="65"/>
      <c r="G18" s="65"/>
      <c r="H18" s="65"/>
      <c r="I18" s="65"/>
      <c r="J18" s="65"/>
      <c r="K18" s="65"/>
    </row>
    <row r="19" spans="1:11" s="6" customFormat="1" ht="10.15" customHeight="1">
      <c r="A19" s="6" t="s">
        <v>11</v>
      </c>
      <c r="B19" s="13"/>
      <c r="C19" s="65">
        <v>1395905</v>
      </c>
      <c r="D19" s="65">
        <v>1280028</v>
      </c>
      <c r="E19" s="65">
        <v>177680</v>
      </c>
      <c r="F19" s="65">
        <v>195185</v>
      </c>
      <c r="G19" s="65">
        <v>267242</v>
      </c>
      <c r="H19" s="65">
        <v>12495</v>
      </c>
      <c r="I19" s="65">
        <v>627426</v>
      </c>
      <c r="J19" s="65">
        <v>115877</v>
      </c>
      <c r="K19" s="65">
        <v>67710</v>
      </c>
    </row>
    <row r="20" spans="1:11" s="6" customFormat="1" ht="10.15" customHeight="1">
      <c r="A20" s="6" t="s">
        <v>12</v>
      </c>
      <c r="B20" s="13"/>
      <c r="C20" s="65">
        <v>1142010</v>
      </c>
      <c r="D20" s="65">
        <v>1071302</v>
      </c>
      <c r="E20" s="65">
        <v>145277</v>
      </c>
      <c r="F20" s="65">
        <v>142494</v>
      </c>
      <c r="G20" s="65">
        <v>243763</v>
      </c>
      <c r="H20" s="65">
        <v>8761</v>
      </c>
      <c r="I20" s="65">
        <v>531007</v>
      </c>
      <c r="J20" s="65">
        <v>70708</v>
      </c>
      <c r="K20" s="65">
        <v>0</v>
      </c>
    </row>
    <row r="21" spans="1:11" s="6" customFormat="1" ht="10.15" customHeight="1">
      <c r="A21" s="6" t="s">
        <v>13</v>
      </c>
      <c r="B21" s="13"/>
      <c r="C21" s="65">
        <v>312117</v>
      </c>
      <c r="D21" s="65">
        <v>301767</v>
      </c>
      <c r="E21" s="65">
        <v>51243</v>
      </c>
      <c r="F21" s="65">
        <v>38341</v>
      </c>
      <c r="G21" s="65">
        <v>53010</v>
      </c>
      <c r="H21" s="65">
        <v>4322</v>
      </c>
      <c r="I21" s="65">
        <v>154851</v>
      </c>
      <c r="J21" s="65">
        <v>10350</v>
      </c>
      <c r="K21" s="65">
        <v>0</v>
      </c>
    </row>
    <row r="22" spans="1:11" s="6" customFormat="1" ht="10.15" customHeight="1">
      <c r="A22" s="6" t="s">
        <v>14</v>
      </c>
      <c r="B22" s="13"/>
      <c r="C22" s="65">
        <v>267152</v>
      </c>
      <c r="D22" s="65">
        <v>244464</v>
      </c>
      <c r="E22" s="65">
        <v>30944</v>
      </c>
      <c r="F22" s="65">
        <v>12616</v>
      </c>
      <c r="G22" s="65">
        <v>31518</v>
      </c>
      <c r="H22" s="65">
        <v>4194</v>
      </c>
      <c r="I22" s="65">
        <v>165192</v>
      </c>
      <c r="J22" s="65">
        <v>22688</v>
      </c>
      <c r="K22" s="65">
        <v>22688</v>
      </c>
    </row>
    <row r="23" spans="1:11" s="6" customFormat="1" ht="10.15" customHeight="1">
      <c r="A23" s="6" t="s">
        <v>15</v>
      </c>
      <c r="B23" s="13"/>
      <c r="C23" s="65">
        <v>6813900</v>
      </c>
      <c r="D23" s="65">
        <v>6552581</v>
      </c>
      <c r="E23" s="65">
        <v>1070535</v>
      </c>
      <c r="F23" s="65">
        <v>756634</v>
      </c>
      <c r="G23" s="65">
        <v>1455150</v>
      </c>
      <c r="H23" s="65">
        <v>39927</v>
      </c>
      <c r="I23" s="65">
        <v>3230335</v>
      </c>
      <c r="J23" s="65">
        <v>261319</v>
      </c>
      <c r="K23" s="65">
        <v>12607</v>
      </c>
    </row>
    <row r="24" spans="1:11" s="6" customFormat="1" ht="10.15" customHeight="1">
      <c r="B24" s="13"/>
      <c r="C24" s="65"/>
      <c r="D24" s="65"/>
      <c r="E24" s="65"/>
      <c r="F24" s="65"/>
      <c r="G24" s="65"/>
      <c r="H24" s="65"/>
      <c r="I24" s="65"/>
      <c r="J24" s="65"/>
      <c r="K24" s="65"/>
    </row>
    <row r="25" spans="1:11" s="6" customFormat="1" ht="10.15" customHeight="1">
      <c r="A25" s="6" t="s">
        <v>16</v>
      </c>
      <c r="B25" s="13"/>
      <c r="C25" s="65">
        <v>3798191</v>
      </c>
      <c r="D25" s="65">
        <v>3681114</v>
      </c>
      <c r="E25" s="65">
        <v>639555</v>
      </c>
      <c r="F25" s="65">
        <v>408598</v>
      </c>
      <c r="G25" s="65">
        <v>886363</v>
      </c>
      <c r="H25" s="65">
        <v>20691</v>
      </c>
      <c r="I25" s="65">
        <v>1725907</v>
      </c>
      <c r="J25" s="65">
        <v>117077</v>
      </c>
      <c r="K25" s="65">
        <v>33938</v>
      </c>
    </row>
    <row r="26" spans="1:11" s="6" customFormat="1" ht="10.15" customHeight="1">
      <c r="A26" s="6" t="s">
        <v>17</v>
      </c>
      <c r="B26" s="13"/>
      <c r="C26" s="65">
        <v>541560</v>
      </c>
      <c r="D26" s="65">
        <v>471101</v>
      </c>
      <c r="E26" s="65">
        <v>58892</v>
      </c>
      <c r="F26" s="65">
        <v>55149</v>
      </c>
      <c r="G26" s="65">
        <v>72481</v>
      </c>
      <c r="H26" s="65">
        <v>2860</v>
      </c>
      <c r="I26" s="65">
        <v>281719</v>
      </c>
      <c r="J26" s="65">
        <v>70459</v>
      </c>
      <c r="K26" s="65">
        <v>53345</v>
      </c>
    </row>
    <row r="27" spans="1:11" s="6" customFormat="1" ht="10.15" customHeight="1">
      <c r="A27" s="6" t="s">
        <v>18</v>
      </c>
      <c r="B27" s="13"/>
      <c r="C27" s="65">
        <v>442685</v>
      </c>
      <c r="D27" s="65">
        <v>423420</v>
      </c>
      <c r="E27" s="65">
        <v>61962</v>
      </c>
      <c r="F27" s="65">
        <v>64574</v>
      </c>
      <c r="G27" s="65">
        <v>69194</v>
      </c>
      <c r="H27" s="65">
        <v>4237</v>
      </c>
      <c r="I27" s="65">
        <v>223453</v>
      </c>
      <c r="J27" s="65">
        <v>19265</v>
      </c>
      <c r="K27" s="65">
        <v>10107</v>
      </c>
    </row>
    <row r="28" spans="1:11" s="6" customFormat="1" ht="10.15" customHeight="1">
      <c r="A28" s="6" t="s">
        <v>19</v>
      </c>
      <c r="B28" s="13"/>
      <c r="C28" s="65">
        <v>4927145</v>
      </c>
      <c r="D28" s="65">
        <v>4799978</v>
      </c>
      <c r="E28" s="65">
        <v>731308</v>
      </c>
      <c r="F28" s="65">
        <v>568285</v>
      </c>
      <c r="G28" s="65">
        <v>772279</v>
      </c>
      <c r="H28" s="65">
        <v>31243</v>
      </c>
      <c r="I28" s="65">
        <v>2696863</v>
      </c>
      <c r="J28" s="65">
        <v>127167</v>
      </c>
      <c r="K28" s="65">
        <v>39830</v>
      </c>
    </row>
    <row r="29" spans="1:11" s="6" customFormat="1" ht="10.15" customHeight="1">
      <c r="A29" s="6" t="s">
        <v>20</v>
      </c>
      <c r="B29" s="13"/>
      <c r="C29" s="65">
        <v>1940716</v>
      </c>
      <c r="D29" s="65">
        <v>1919605</v>
      </c>
      <c r="E29" s="65">
        <v>250179</v>
      </c>
      <c r="F29" s="65">
        <v>322287</v>
      </c>
      <c r="G29" s="65">
        <v>453252</v>
      </c>
      <c r="H29" s="65">
        <v>16346</v>
      </c>
      <c r="I29" s="65">
        <v>877541</v>
      </c>
      <c r="J29" s="65">
        <v>21111</v>
      </c>
      <c r="K29" s="65">
        <v>0</v>
      </c>
    </row>
    <row r="30" spans="1:11" s="6" customFormat="1" ht="10.15" customHeight="1">
      <c r="B30" s="13"/>
      <c r="C30" s="65"/>
      <c r="D30" s="65"/>
      <c r="E30" s="65"/>
      <c r="F30" s="65"/>
      <c r="G30" s="65"/>
      <c r="H30" s="65"/>
      <c r="I30" s="65"/>
      <c r="J30" s="65"/>
      <c r="K30" s="65"/>
    </row>
    <row r="31" spans="1:11" s="6" customFormat="1" ht="10.15" customHeight="1">
      <c r="A31" s="6" t="s">
        <v>21</v>
      </c>
      <c r="B31" s="13"/>
      <c r="C31" s="65">
        <v>810427</v>
      </c>
      <c r="D31" s="65">
        <v>773041</v>
      </c>
      <c r="E31" s="65">
        <v>126672</v>
      </c>
      <c r="F31" s="65">
        <v>139356</v>
      </c>
      <c r="G31" s="65">
        <v>191610</v>
      </c>
      <c r="H31" s="65">
        <v>5128</v>
      </c>
      <c r="I31" s="65">
        <v>310275</v>
      </c>
      <c r="J31" s="65">
        <v>37386</v>
      </c>
      <c r="K31" s="65">
        <v>519</v>
      </c>
    </row>
    <row r="32" spans="1:11" s="6" customFormat="1" ht="10.15" customHeight="1">
      <c r="A32" s="6" t="s">
        <v>22</v>
      </c>
      <c r="B32" s="13"/>
      <c r="C32" s="65">
        <v>1048922</v>
      </c>
      <c r="D32" s="65">
        <v>1015594</v>
      </c>
      <c r="E32" s="65">
        <v>116040</v>
      </c>
      <c r="F32" s="65" t="s">
        <v>286</v>
      </c>
      <c r="G32" s="65">
        <v>190840</v>
      </c>
      <c r="H32" s="65">
        <v>2840</v>
      </c>
      <c r="I32" s="65">
        <v>705874</v>
      </c>
      <c r="J32" s="65">
        <v>33328</v>
      </c>
      <c r="K32" s="65">
        <v>18196</v>
      </c>
    </row>
    <row r="33" spans="1:11" s="6" customFormat="1" ht="10.15" customHeight="1">
      <c r="A33" s="6" t="s">
        <v>23</v>
      </c>
      <c r="B33" s="13"/>
      <c r="C33" s="65">
        <v>1924847</v>
      </c>
      <c r="D33" s="65">
        <v>1833631</v>
      </c>
      <c r="E33" s="65">
        <v>298839</v>
      </c>
      <c r="F33" s="65">
        <v>196507</v>
      </c>
      <c r="G33" s="65">
        <v>470860</v>
      </c>
      <c r="H33" s="65">
        <v>19441</v>
      </c>
      <c r="I33" s="65">
        <v>847984</v>
      </c>
      <c r="J33" s="65">
        <v>91216</v>
      </c>
      <c r="K33" s="65">
        <v>21</v>
      </c>
    </row>
    <row r="34" spans="1:11" s="6" customFormat="1" ht="10.15" customHeight="1">
      <c r="A34" s="6" t="s">
        <v>24</v>
      </c>
      <c r="B34" s="13"/>
      <c r="C34" s="65">
        <v>2388357</v>
      </c>
      <c r="D34" s="65">
        <v>2299427</v>
      </c>
      <c r="E34" s="65">
        <v>328930</v>
      </c>
      <c r="F34" s="65">
        <v>178663</v>
      </c>
      <c r="G34" s="65">
        <v>394136</v>
      </c>
      <c r="H34" s="65">
        <v>8781</v>
      </c>
      <c r="I34" s="65">
        <v>1388917</v>
      </c>
      <c r="J34" s="65">
        <v>88930</v>
      </c>
      <c r="K34" s="65">
        <v>7323</v>
      </c>
    </row>
    <row r="35" spans="1:11" s="6" customFormat="1" ht="10.15" customHeight="1">
      <c r="A35" s="6" t="s">
        <v>25</v>
      </c>
      <c r="B35" s="13"/>
      <c r="C35" s="65">
        <v>313928</v>
      </c>
      <c r="D35" s="65">
        <v>301802</v>
      </c>
      <c r="E35" s="65">
        <v>57635</v>
      </c>
      <c r="F35" s="65">
        <v>57712</v>
      </c>
      <c r="G35" s="65">
        <v>2247</v>
      </c>
      <c r="H35" s="65">
        <v>3218</v>
      </c>
      <c r="I35" s="65">
        <v>180990</v>
      </c>
      <c r="J35" s="65">
        <v>12126</v>
      </c>
      <c r="K35" s="65">
        <v>3704</v>
      </c>
    </row>
    <row r="36" spans="1:11" s="6" customFormat="1" ht="10.15" customHeight="1">
      <c r="B36" s="13"/>
      <c r="C36" s="65"/>
      <c r="D36" s="65"/>
      <c r="E36" s="65"/>
      <c r="F36" s="65"/>
      <c r="G36" s="65"/>
      <c r="H36" s="65"/>
      <c r="I36" s="65"/>
      <c r="J36" s="65"/>
      <c r="K36" s="65"/>
    </row>
    <row r="37" spans="1:11" s="6" customFormat="1" ht="10.15" customHeight="1">
      <c r="A37" s="6" t="s">
        <v>26</v>
      </c>
      <c r="B37" s="13"/>
      <c r="C37" s="65">
        <v>1998512</v>
      </c>
      <c r="D37" s="65">
        <v>1874830</v>
      </c>
      <c r="E37" s="65">
        <v>324805</v>
      </c>
      <c r="F37" s="65">
        <v>249259</v>
      </c>
      <c r="G37" s="65">
        <v>362092</v>
      </c>
      <c r="H37" s="65">
        <v>12120</v>
      </c>
      <c r="I37" s="65">
        <v>926554</v>
      </c>
      <c r="J37" s="65">
        <v>123682</v>
      </c>
      <c r="K37" s="65">
        <v>14681</v>
      </c>
    </row>
    <row r="38" spans="1:11" s="6" customFormat="1" ht="10.15" customHeight="1">
      <c r="A38" s="6" t="s">
        <v>27</v>
      </c>
      <c r="B38" s="13"/>
      <c r="C38" s="65">
        <v>1915527</v>
      </c>
      <c r="D38" s="65">
        <v>1874723</v>
      </c>
      <c r="E38" s="65">
        <v>244638</v>
      </c>
      <c r="F38" s="65">
        <v>266098</v>
      </c>
      <c r="G38" s="65">
        <v>570626</v>
      </c>
      <c r="H38" s="65">
        <v>13667</v>
      </c>
      <c r="I38" s="65">
        <v>779694</v>
      </c>
      <c r="J38" s="65">
        <v>40804</v>
      </c>
      <c r="K38" s="65">
        <v>0</v>
      </c>
    </row>
    <row r="39" spans="1:11" s="6" customFormat="1" ht="10.15" customHeight="1">
      <c r="A39" s="6" t="s">
        <v>28</v>
      </c>
      <c r="B39" s="13"/>
      <c r="C39" s="65">
        <v>3097865</v>
      </c>
      <c r="D39" s="65">
        <v>2863988</v>
      </c>
      <c r="E39" s="65">
        <v>421778</v>
      </c>
      <c r="F39" s="65">
        <v>470677</v>
      </c>
      <c r="G39" s="65">
        <v>607532</v>
      </c>
      <c r="H39" s="65">
        <v>27195</v>
      </c>
      <c r="I39" s="65">
        <v>1336806</v>
      </c>
      <c r="J39" s="65">
        <v>233877</v>
      </c>
      <c r="K39" s="65">
        <v>9345</v>
      </c>
    </row>
    <row r="40" spans="1:11" s="6" customFormat="1" ht="10.15" customHeight="1">
      <c r="A40" s="6" t="s">
        <v>29</v>
      </c>
      <c r="B40" s="13"/>
      <c r="C40" s="65">
        <v>1375762</v>
      </c>
      <c r="D40" s="65">
        <v>1307144</v>
      </c>
      <c r="E40" s="65">
        <v>161998</v>
      </c>
      <c r="F40" s="65">
        <v>196705</v>
      </c>
      <c r="G40" s="65">
        <v>297908</v>
      </c>
      <c r="H40" s="65">
        <v>9438</v>
      </c>
      <c r="I40" s="65">
        <v>641095</v>
      </c>
      <c r="J40" s="65">
        <v>68618</v>
      </c>
      <c r="K40" s="65">
        <v>38102</v>
      </c>
    </row>
    <row r="41" spans="1:11" s="6" customFormat="1" ht="10.15" customHeight="1">
      <c r="A41" s="6" t="s">
        <v>30</v>
      </c>
      <c r="B41" s="13"/>
      <c r="C41" s="65">
        <v>1497580</v>
      </c>
      <c r="D41" s="65">
        <v>1439645</v>
      </c>
      <c r="E41" s="65">
        <v>233544</v>
      </c>
      <c r="F41" s="65">
        <v>140050</v>
      </c>
      <c r="G41" s="65">
        <v>271926</v>
      </c>
      <c r="H41" s="65">
        <v>6676</v>
      </c>
      <c r="I41" s="65">
        <v>787449</v>
      </c>
      <c r="J41" s="65">
        <v>57935</v>
      </c>
      <c r="K41" s="65">
        <v>6915</v>
      </c>
    </row>
    <row r="42" spans="1:11" s="6" customFormat="1" ht="10.15" customHeight="1">
      <c r="B42" s="13"/>
      <c r="C42" s="65"/>
      <c r="D42" s="65"/>
      <c r="E42" s="65"/>
      <c r="F42" s="65"/>
      <c r="G42" s="65"/>
      <c r="H42" s="65"/>
      <c r="I42" s="65"/>
      <c r="J42" s="65"/>
      <c r="K42" s="65"/>
    </row>
    <row r="43" spans="1:11" s="6" customFormat="1" ht="10.15" customHeight="1">
      <c r="A43" s="6" t="s">
        <v>31</v>
      </c>
      <c r="B43" s="13"/>
      <c r="C43" s="65">
        <v>1734228</v>
      </c>
      <c r="D43" s="65">
        <v>1597822</v>
      </c>
      <c r="E43" s="65">
        <v>236121</v>
      </c>
      <c r="F43" s="65">
        <v>195588</v>
      </c>
      <c r="G43" s="65">
        <v>325528</v>
      </c>
      <c r="H43" s="65">
        <v>18311</v>
      </c>
      <c r="I43" s="65">
        <v>822274</v>
      </c>
      <c r="J43" s="65">
        <v>136406</v>
      </c>
      <c r="K43" s="65">
        <v>42273</v>
      </c>
    </row>
    <row r="44" spans="1:11" s="6" customFormat="1" ht="10.15" customHeight="1">
      <c r="A44" s="6" t="s">
        <v>32</v>
      </c>
      <c r="B44" s="13"/>
      <c r="C44" s="65">
        <v>445210</v>
      </c>
      <c r="D44" s="65">
        <v>336349</v>
      </c>
      <c r="E44" s="65">
        <v>75629</v>
      </c>
      <c r="F44" s="65">
        <v>205759</v>
      </c>
      <c r="G44" s="65">
        <v>54558</v>
      </c>
      <c r="H44" s="65">
        <v>3527</v>
      </c>
      <c r="I44" s="65">
        <v>161648</v>
      </c>
      <c r="J44" s="65">
        <v>108861</v>
      </c>
      <c r="K44" s="65">
        <v>96727</v>
      </c>
    </row>
    <row r="45" spans="1:11" s="6" customFormat="1" ht="10.15" customHeight="1">
      <c r="A45" s="6" t="s">
        <v>33</v>
      </c>
      <c r="B45" s="13"/>
      <c r="C45" s="65">
        <v>639242</v>
      </c>
      <c r="D45" s="65">
        <v>551792</v>
      </c>
      <c r="E45" s="65">
        <v>53558</v>
      </c>
      <c r="F45" s="65">
        <v>90793</v>
      </c>
      <c r="G45" s="65">
        <v>140977</v>
      </c>
      <c r="H45" s="65">
        <v>5214</v>
      </c>
      <c r="I45" s="65">
        <v>261250</v>
      </c>
      <c r="J45" s="65">
        <v>87450</v>
      </c>
      <c r="K45" s="65">
        <v>38908</v>
      </c>
    </row>
    <row r="46" spans="1:11" s="6" customFormat="1" ht="10.15" customHeight="1">
      <c r="A46" s="6" t="s">
        <v>34</v>
      </c>
      <c r="B46" s="13"/>
      <c r="C46" s="65">
        <v>1030840</v>
      </c>
      <c r="D46" s="65">
        <v>979008</v>
      </c>
      <c r="E46" s="65">
        <v>154167</v>
      </c>
      <c r="F46" s="65">
        <v>85790</v>
      </c>
      <c r="G46" s="65">
        <v>42707</v>
      </c>
      <c r="H46" s="65">
        <v>7080</v>
      </c>
      <c r="I46" s="65">
        <v>689264</v>
      </c>
      <c r="J46" s="65">
        <v>51832</v>
      </c>
      <c r="K46" s="65">
        <v>475</v>
      </c>
    </row>
    <row r="47" spans="1:11" s="6" customFormat="1" ht="10.15" customHeight="1">
      <c r="A47" s="6" t="s">
        <v>35</v>
      </c>
      <c r="B47" s="13"/>
      <c r="C47" s="65">
        <v>333679</v>
      </c>
      <c r="D47" s="65">
        <v>328445</v>
      </c>
      <c r="E47" s="65">
        <v>44950</v>
      </c>
      <c r="F47" s="65">
        <v>50840</v>
      </c>
      <c r="G47" s="65">
        <v>33261</v>
      </c>
      <c r="H47" s="65">
        <v>4586</v>
      </c>
      <c r="I47" s="65">
        <v>194808</v>
      </c>
      <c r="J47" s="65">
        <v>5234</v>
      </c>
      <c r="K47" s="65">
        <v>0</v>
      </c>
    </row>
    <row r="48" spans="1:11" s="6" customFormat="1" ht="10.15" customHeight="1">
      <c r="B48" s="13"/>
      <c r="C48" s="65"/>
      <c r="D48" s="65"/>
      <c r="E48" s="65"/>
      <c r="F48" s="65"/>
      <c r="G48" s="65"/>
      <c r="H48" s="65"/>
      <c r="I48" s="65"/>
      <c r="J48" s="65"/>
      <c r="K48" s="65"/>
    </row>
    <row r="49" spans="1:13" s="6" customFormat="1" ht="10.15" customHeight="1">
      <c r="A49" s="6" t="s">
        <v>36</v>
      </c>
      <c r="B49" s="13"/>
      <c r="C49" s="65">
        <v>2610300</v>
      </c>
      <c r="D49" s="65">
        <v>2573142</v>
      </c>
      <c r="E49" s="65">
        <v>410476</v>
      </c>
      <c r="F49" s="65">
        <v>405415</v>
      </c>
      <c r="G49" s="65">
        <v>451041</v>
      </c>
      <c r="H49" s="65">
        <v>11629</v>
      </c>
      <c r="I49" s="65">
        <v>1294581</v>
      </c>
      <c r="J49" s="65">
        <v>37158</v>
      </c>
      <c r="K49" s="65">
        <v>30803</v>
      </c>
    </row>
    <row r="50" spans="1:13" s="6" customFormat="1" ht="10.15" customHeight="1">
      <c r="A50" s="6" t="s">
        <v>37</v>
      </c>
      <c r="B50" s="13"/>
      <c r="C50" s="65">
        <v>1345640</v>
      </c>
      <c r="D50" s="65">
        <v>1089948</v>
      </c>
      <c r="E50" s="65">
        <v>149565</v>
      </c>
      <c r="F50" s="65">
        <v>98403</v>
      </c>
      <c r="G50" s="65">
        <v>196374</v>
      </c>
      <c r="H50" s="65">
        <v>3724</v>
      </c>
      <c r="I50" s="65">
        <v>641882</v>
      </c>
      <c r="J50" s="65">
        <v>255692</v>
      </c>
      <c r="K50" s="65">
        <v>131581</v>
      </c>
    </row>
    <row r="51" spans="1:13" s="6" customFormat="1" ht="10.15" customHeight="1">
      <c r="A51" s="6" t="s">
        <v>38</v>
      </c>
      <c r="B51" s="13"/>
      <c r="C51" s="65">
        <v>7720690</v>
      </c>
      <c r="D51" s="65">
        <v>7600999</v>
      </c>
      <c r="E51" s="65">
        <v>1242262</v>
      </c>
      <c r="F51" s="65">
        <v>981539</v>
      </c>
      <c r="G51" s="65">
        <v>1168433</v>
      </c>
      <c r="H51" s="65">
        <v>21580</v>
      </c>
      <c r="I51" s="65">
        <v>4187185</v>
      </c>
      <c r="J51" s="65">
        <v>119691</v>
      </c>
      <c r="K51" s="65">
        <v>78677</v>
      </c>
    </row>
    <row r="52" spans="1:13" s="6" customFormat="1" ht="10.15" customHeight="1">
      <c r="A52" s="6" t="s">
        <v>39</v>
      </c>
      <c r="B52" s="13"/>
      <c r="C52" s="65">
        <v>3459725</v>
      </c>
      <c r="D52" s="65">
        <v>3174378</v>
      </c>
      <c r="E52" s="65">
        <v>484705</v>
      </c>
      <c r="F52" s="65">
        <v>391169</v>
      </c>
      <c r="G52" s="65">
        <v>717937</v>
      </c>
      <c r="H52" s="65">
        <v>24973</v>
      </c>
      <c r="I52" s="65">
        <v>1555594</v>
      </c>
      <c r="J52" s="65">
        <v>285347</v>
      </c>
      <c r="K52" s="65">
        <v>28720</v>
      </c>
    </row>
    <row r="53" spans="1:13" s="6" customFormat="1" ht="10.15" customHeight="1">
      <c r="A53" s="6" t="s">
        <v>40</v>
      </c>
      <c r="B53" s="13"/>
      <c r="C53" s="65">
        <v>383727</v>
      </c>
      <c r="D53" s="65">
        <v>271709</v>
      </c>
      <c r="E53" s="65">
        <v>53873</v>
      </c>
      <c r="F53" s="65">
        <v>42925</v>
      </c>
      <c r="G53" s="65">
        <v>42310</v>
      </c>
      <c r="H53" s="65">
        <v>13</v>
      </c>
      <c r="I53" s="65">
        <v>132588</v>
      </c>
      <c r="J53" s="65">
        <v>112018</v>
      </c>
      <c r="K53" s="65">
        <v>47247</v>
      </c>
    </row>
    <row r="54" spans="1:13" s="6" customFormat="1" ht="10.15" customHeight="1">
      <c r="B54" s="13"/>
      <c r="C54" s="65"/>
      <c r="D54" s="65"/>
      <c r="E54" s="65"/>
      <c r="F54" s="65"/>
      <c r="G54" s="65"/>
      <c r="H54" s="65"/>
      <c r="I54" s="65"/>
      <c r="J54" s="65"/>
      <c r="K54" s="65"/>
      <c r="M54" s="6" t="s">
        <v>272</v>
      </c>
    </row>
    <row r="55" spans="1:13" s="6" customFormat="1" ht="10.15" customHeight="1">
      <c r="A55" s="6" t="s">
        <v>41</v>
      </c>
      <c r="B55" s="13"/>
      <c r="C55" s="65">
        <v>3709527</v>
      </c>
      <c r="D55" s="65">
        <v>3516225</v>
      </c>
      <c r="E55" s="65">
        <v>558684</v>
      </c>
      <c r="F55" s="65">
        <v>465905</v>
      </c>
      <c r="G55" s="65">
        <v>570485</v>
      </c>
      <c r="H55" s="65">
        <v>40455</v>
      </c>
      <c r="I55" s="65">
        <v>1880696</v>
      </c>
      <c r="J55" s="65">
        <v>193302</v>
      </c>
      <c r="K55" s="65">
        <v>329</v>
      </c>
    </row>
    <row r="56" spans="1:13" s="6" customFormat="1" ht="10.15" customHeight="1">
      <c r="A56" s="6" t="s">
        <v>42</v>
      </c>
      <c r="B56" s="13"/>
      <c r="C56" s="65">
        <v>1297379</v>
      </c>
      <c r="D56" s="65">
        <v>1179489</v>
      </c>
      <c r="E56" s="65">
        <v>200695</v>
      </c>
      <c r="F56" s="65">
        <v>162604</v>
      </c>
      <c r="G56" s="65">
        <v>301659</v>
      </c>
      <c r="H56" s="65">
        <v>10180</v>
      </c>
      <c r="I56" s="65">
        <v>504351</v>
      </c>
      <c r="J56" s="65">
        <v>117890</v>
      </c>
      <c r="K56" s="65">
        <v>66118</v>
      </c>
    </row>
    <row r="57" spans="1:13" s="6" customFormat="1" ht="10.15" customHeight="1">
      <c r="A57" s="6" t="s">
        <v>43</v>
      </c>
      <c r="B57" s="13"/>
      <c r="C57" s="65">
        <v>1269931</v>
      </c>
      <c r="D57" s="65">
        <v>1256661</v>
      </c>
      <c r="E57" s="65">
        <v>183596</v>
      </c>
      <c r="F57" s="65">
        <v>149766</v>
      </c>
      <c r="G57" s="65">
        <v>204169</v>
      </c>
      <c r="H57" s="65">
        <v>9558</v>
      </c>
      <c r="I57" s="65">
        <v>709572</v>
      </c>
      <c r="J57" s="65">
        <v>13270</v>
      </c>
      <c r="K57" s="65">
        <v>5505</v>
      </c>
    </row>
    <row r="58" spans="1:13" s="6" customFormat="1" ht="10.15" customHeight="1">
      <c r="A58" s="6" t="s">
        <v>44</v>
      </c>
      <c r="B58" s="13"/>
      <c r="C58" s="65">
        <v>4193361</v>
      </c>
      <c r="D58" s="65">
        <v>4002916</v>
      </c>
      <c r="E58" s="65">
        <v>590246</v>
      </c>
      <c r="F58" s="65">
        <v>517336</v>
      </c>
      <c r="G58" s="65">
        <v>775144</v>
      </c>
      <c r="H58" s="65">
        <v>34805</v>
      </c>
      <c r="I58" s="65">
        <v>2085385</v>
      </c>
      <c r="J58" s="65">
        <v>190445</v>
      </c>
      <c r="K58" s="65">
        <v>4999</v>
      </c>
    </row>
    <row r="59" spans="1:13" s="6" customFormat="1" ht="10.15" customHeight="1">
      <c r="A59" s="6" t="s">
        <v>45</v>
      </c>
      <c r="B59" s="13"/>
      <c r="C59" s="65">
        <v>394229</v>
      </c>
      <c r="D59" s="65">
        <v>386067</v>
      </c>
      <c r="E59" s="65">
        <v>54684</v>
      </c>
      <c r="F59" s="65">
        <v>46220</v>
      </c>
      <c r="G59" s="65">
        <v>41449</v>
      </c>
      <c r="H59" s="65">
        <v>6136</v>
      </c>
      <c r="I59" s="65">
        <v>237578</v>
      </c>
      <c r="J59" s="65">
        <v>8162</v>
      </c>
      <c r="K59" s="65">
        <v>3550</v>
      </c>
    </row>
    <row r="60" spans="1:13" s="6" customFormat="1" ht="10.15" customHeight="1">
      <c r="B60" s="13"/>
      <c r="C60" s="65"/>
      <c r="D60" s="65"/>
      <c r="E60" s="65"/>
      <c r="F60" s="65"/>
      <c r="G60" s="65"/>
      <c r="H60" s="65"/>
      <c r="I60" s="65"/>
      <c r="J60" s="65"/>
      <c r="K60" s="65"/>
    </row>
    <row r="61" spans="1:13" s="6" customFormat="1" ht="10.15" customHeight="1">
      <c r="A61" s="6" t="s">
        <v>46</v>
      </c>
      <c r="B61" s="13"/>
      <c r="C61" s="65">
        <v>1847180</v>
      </c>
      <c r="D61" s="65">
        <v>1844160</v>
      </c>
      <c r="E61" s="65">
        <v>281891</v>
      </c>
      <c r="F61" s="65">
        <v>196223</v>
      </c>
      <c r="G61" s="65">
        <v>453433</v>
      </c>
      <c r="H61" s="65">
        <v>13464</v>
      </c>
      <c r="I61" s="65">
        <v>899149</v>
      </c>
      <c r="J61" s="65">
        <v>3020</v>
      </c>
      <c r="K61" s="65">
        <v>3020</v>
      </c>
    </row>
    <row r="62" spans="1:13" s="6" customFormat="1" ht="10.15" customHeight="1">
      <c r="A62" s="6" t="s">
        <v>47</v>
      </c>
      <c r="B62" s="13"/>
      <c r="C62" s="65">
        <v>451291</v>
      </c>
      <c r="D62" s="65">
        <v>330190</v>
      </c>
      <c r="E62" s="65">
        <v>56139</v>
      </c>
      <c r="F62" s="65">
        <v>38005</v>
      </c>
      <c r="G62" s="65">
        <v>41804</v>
      </c>
      <c r="H62" s="65">
        <v>1896</v>
      </c>
      <c r="I62" s="65">
        <v>192346</v>
      </c>
      <c r="J62" s="65">
        <v>121101</v>
      </c>
      <c r="K62" s="65">
        <v>107372</v>
      </c>
    </row>
    <row r="63" spans="1:13" s="6" customFormat="1" ht="10.15" customHeight="1">
      <c r="A63" s="6" t="s">
        <v>48</v>
      </c>
      <c r="B63" s="13"/>
      <c r="C63" s="65">
        <v>2415509</v>
      </c>
      <c r="D63" s="65">
        <v>2339617</v>
      </c>
      <c r="E63" s="65">
        <v>329060</v>
      </c>
      <c r="F63" s="65">
        <v>267806</v>
      </c>
      <c r="G63" s="65">
        <v>530845</v>
      </c>
      <c r="H63" s="65">
        <v>29116</v>
      </c>
      <c r="I63" s="65">
        <v>1182790</v>
      </c>
      <c r="J63" s="65">
        <v>75892</v>
      </c>
      <c r="K63" s="65">
        <v>3147</v>
      </c>
    </row>
    <row r="64" spans="1:13" s="6" customFormat="1" ht="10.15" customHeight="1">
      <c r="A64" s="6" t="s">
        <v>49</v>
      </c>
      <c r="B64" s="13"/>
      <c r="C64" s="65">
        <v>11155640</v>
      </c>
      <c r="D64" s="65">
        <v>10475494</v>
      </c>
      <c r="E64" s="65">
        <v>1637528</v>
      </c>
      <c r="F64" s="65">
        <v>1044803</v>
      </c>
      <c r="G64" s="65">
        <v>2713067</v>
      </c>
      <c r="H64" s="65">
        <v>67135</v>
      </c>
      <c r="I64" s="65">
        <v>5012961</v>
      </c>
      <c r="J64" s="65">
        <v>680146</v>
      </c>
      <c r="K64" s="65">
        <v>171659</v>
      </c>
    </row>
    <row r="65" spans="1:13" s="6" customFormat="1" ht="10.15" customHeight="1">
      <c r="A65" s="6" t="s">
        <v>50</v>
      </c>
      <c r="B65" s="13"/>
      <c r="C65" s="65">
        <v>684827</v>
      </c>
      <c r="D65" s="65">
        <v>580812</v>
      </c>
      <c r="E65" s="65">
        <v>66571</v>
      </c>
      <c r="F65" s="65">
        <v>120873</v>
      </c>
      <c r="G65" s="65">
        <v>145976</v>
      </c>
      <c r="H65" s="65">
        <v>12066</v>
      </c>
      <c r="I65" s="65">
        <v>235326</v>
      </c>
      <c r="J65" s="65">
        <v>104015</v>
      </c>
      <c r="K65" s="65">
        <v>2922</v>
      </c>
    </row>
    <row r="66" spans="1:13" s="6" customFormat="1" ht="10.15" customHeight="1">
      <c r="B66" s="13"/>
      <c r="C66" s="65"/>
      <c r="D66" s="65"/>
      <c r="E66" s="65"/>
      <c r="F66" s="65"/>
      <c r="G66" s="65"/>
      <c r="H66" s="65"/>
      <c r="I66" s="65"/>
      <c r="J66" s="65"/>
      <c r="K66" s="65"/>
    </row>
    <row r="67" spans="1:13" s="6" customFormat="1" ht="10.15" customHeight="1">
      <c r="A67" s="6" t="s">
        <v>51</v>
      </c>
      <c r="B67" s="13"/>
      <c r="C67" s="65">
        <v>274994</v>
      </c>
      <c r="D67" s="65">
        <v>269524</v>
      </c>
      <c r="E67" s="65">
        <v>39271</v>
      </c>
      <c r="F67" s="65">
        <v>33606</v>
      </c>
      <c r="G67" s="65">
        <v>37956</v>
      </c>
      <c r="H67" s="65">
        <v>4097</v>
      </c>
      <c r="I67" s="65">
        <v>154594</v>
      </c>
      <c r="J67" s="65">
        <v>5470</v>
      </c>
      <c r="K67" s="65">
        <v>581</v>
      </c>
    </row>
    <row r="68" spans="1:13" s="6" customFormat="1" ht="10.15" customHeight="1">
      <c r="A68" s="6" t="s">
        <v>52</v>
      </c>
      <c r="B68" s="13"/>
      <c r="C68" s="65">
        <v>2396083</v>
      </c>
      <c r="D68" s="65">
        <v>2230279</v>
      </c>
      <c r="E68" s="65">
        <v>312143</v>
      </c>
      <c r="F68" s="65">
        <v>330592</v>
      </c>
      <c r="G68" s="65">
        <v>558067</v>
      </c>
      <c r="H68" s="65">
        <v>22359</v>
      </c>
      <c r="I68" s="65">
        <v>1007118</v>
      </c>
      <c r="J68" s="65">
        <v>165804</v>
      </c>
      <c r="K68" s="65">
        <v>61659</v>
      </c>
    </row>
    <row r="69" spans="1:13" s="6" customFormat="1" ht="10.15" customHeight="1">
      <c r="A69" s="6" t="s">
        <v>53</v>
      </c>
      <c r="B69" s="13"/>
      <c r="C69" s="65">
        <v>1964516</v>
      </c>
      <c r="D69" s="65">
        <v>1703279</v>
      </c>
      <c r="E69" s="65">
        <v>316165</v>
      </c>
      <c r="F69" s="65">
        <v>265485</v>
      </c>
      <c r="G69" s="65">
        <v>422000</v>
      </c>
      <c r="H69" s="65">
        <v>12902</v>
      </c>
      <c r="I69" s="65">
        <v>686727</v>
      </c>
      <c r="J69" s="65">
        <v>261237</v>
      </c>
      <c r="K69" s="65">
        <v>123988</v>
      </c>
    </row>
    <row r="70" spans="1:13" s="6" customFormat="1" ht="10.15" customHeight="1">
      <c r="A70" s="6" t="s">
        <v>54</v>
      </c>
      <c r="B70" s="13"/>
      <c r="C70" s="65">
        <v>874063</v>
      </c>
      <c r="D70" s="65">
        <v>844367</v>
      </c>
      <c r="E70" s="65">
        <v>111133</v>
      </c>
      <c r="F70" s="65">
        <v>87749</v>
      </c>
      <c r="G70" s="65">
        <v>157921</v>
      </c>
      <c r="H70" s="65">
        <v>4608</v>
      </c>
      <c r="I70" s="65">
        <v>482956</v>
      </c>
      <c r="J70" s="65">
        <v>29696</v>
      </c>
      <c r="K70" s="65">
        <v>0</v>
      </c>
    </row>
    <row r="71" spans="1:13" s="6" customFormat="1" ht="10.15" customHeight="1">
      <c r="A71" s="6" t="s">
        <v>55</v>
      </c>
      <c r="B71" s="13"/>
      <c r="C71" s="65">
        <v>1859530</v>
      </c>
      <c r="D71" s="65">
        <v>1783405</v>
      </c>
      <c r="E71" s="65">
        <v>224410</v>
      </c>
      <c r="F71" s="65">
        <v>229328</v>
      </c>
      <c r="G71" s="65">
        <v>283290</v>
      </c>
      <c r="H71" s="65">
        <v>4988</v>
      </c>
      <c r="I71" s="65">
        <v>1041389</v>
      </c>
      <c r="J71" s="65">
        <v>76125</v>
      </c>
      <c r="K71" s="65">
        <v>27433</v>
      </c>
    </row>
    <row r="72" spans="1:13" s="6" customFormat="1" ht="10.15" customHeight="1">
      <c r="A72" s="5" t="s">
        <v>56</v>
      </c>
      <c r="B72" s="15"/>
      <c r="C72" s="66">
        <v>329807</v>
      </c>
      <c r="D72" s="66">
        <v>305216</v>
      </c>
      <c r="E72" s="66">
        <v>38422</v>
      </c>
      <c r="F72" s="66">
        <v>35407</v>
      </c>
      <c r="G72" s="66">
        <v>25954</v>
      </c>
      <c r="H72" s="66">
        <v>7799</v>
      </c>
      <c r="I72" s="66">
        <v>197634</v>
      </c>
      <c r="J72" s="66">
        <v>24591</v>
      </c>
      <c r="K72" s="66">
        <v>24459</v>
      </c>
    </row>
    <row r="73" spans="1:13" s="6" customFormat="1" ht="11.25" customHeight="1">
      <c r="C73" s="17"/>
      <c r="D73" s="17"/>
      <c r="E73" s="17"/>
      <c r="F73" s="17"/>
      <c r="G73" s="17"/>
      <c r="H73" s="17"/>
      <c r="I73" s="17"/>
      <c r="J73" s="17"/>
      <c r="K73" s="17"/>
    </row>
    <row r="74" spans="1:13" s="6" customFormat="1" ht="11.25" customHeight="1">
      <c r="A74" s="6" t="s">
        <v>288</v>
      </c>
      <c r="C74" s="17"/>
      <c r="D74" s="17"/>
      <c r="E74" s="17"/>
      <c r="F74" s="17"/>
      <c r="G74" s="17"/>
      <c r="H74" s="17"/>
      <c r="I74" s="17"/>
      <c r="J74" s="17"/>
      <c r="K74" s="17"/>
    </row>
    <row r="75" spans="1:13" s="6" customFormat="1" ht="13.15" customHeight="1">
      <c r="A75" s="39" t="s">
        <v>245</v>
      </c>
      <c r="B75"/>
      <c r="C75"/>
      <c r="D75"/>
      <c r="E75" s="17"/>
      <c r="F75" s="17"/>
      <c r="G75" s="17"/>
      <c r="H75" s="17"/>
      <c r="I75" s="17"/>
      <c r="J75" s="17"/>
      <c r="K75" s="17"/>
    </row>
    <row r="76" spans="1:13" s="6" customFormat="1" ht="9.75" customHeight="1">
      <c r="A76" s="39"/>
      <c r="B76"/>
      <c r="C76"/>
      <c r="D76"/>
      <c r="E76" s="17"/>
      <c r="F76" s="17"/>
      <c r="G76" s="17"/>
      <c r="H76" s="17"/>
      <c r="I76" s="17"/>
      <c r="J76" s="17"/>
      <c r="K76" s="17"/>
    </row>
    <row r="77" spans="1:13" s="6" customFormat="1" ht="60" customHeight="1">
      <c r="A77" s="245" t="s">
        <v>387</v>
      </c>
      <c r="B77" s="245"/>
      <c r="C77" s="245"/>
      <c r="D77" s="245"/>
      <c r="E77" s="245"/>
      <c r="F77" s="245"/>
      <c r="G77" s="245"/>
      <c r="H77" s="245"/>
      <c r="I77" s="245"/>
      <c r="J77" s="245"/>
      <c r="K77" s="245"/>
    </row>
    <row r="78" spans="1:13" s="6" customFormat="1" ht="10.15" customHeight="1"/>
    <row r="79" spans="1:13" s="6" customFormat="1" ht="33.75" customHeight="1">
      <c r="A79" s="245" t="s">
        <v>426</v>
      </c>
      <c r="B79" s="245"/>
      <c r="C79" s="245"/>
      <c r="D79" s="245"/>
      <c r="E79" s="245"/>
      <c r="F79" s="245"/>
      <c r="G79" s="245"/>
      <c r="H79" s="245"/>
      <c r="I79" s="245"/>
      <c r="J79" s="245"/>
      <c r="K79" s="245"/>
      <c r="L79" s="173"/>
      <c r="M79" s="173"/>
    </row>
    <row r="80" spans="1:13" s="3" customFormat="1"/>
  </sheetData>
  <mergeCells count="5">
    <mergeCell ref="A6:B9"/>
    <mergeCell ref="D6:I6"/>
    <mergeCell ref="J6:K6"/>
    <mergeCell ref="A79:K79"/>
    <mergeCell ref="A77:K77"/>
  </mergeCells>
  <phoneticPr fontId="0" type="noConversion"/>
  <pageMargins left="0.5" right="0" top="0.5" bottom="0" header="0.5" footer="0.5"/>
  <pageSetup scale="8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1E6CD-0617-4620-B22D-68FC7873B110}">
  <dimension ref="A1:M82"/>
  <sheetViews>
    <sheetView zoomScaleNormal="100" zoomScaleSheetLayoutView="100" workbookViewId="0"/>
  </sheetViews>
  <sheetFormatPr defaultRowHeight="12.75"/>
  <cols>
    <col min="1" max="1" width="10.85546875" customWidth="1"/>
    <col min="2" max="2" width="11" customWidth="1"/>
    <col min="3" max="9" width="12.85546875" customWidth="1"/>
    <col min="10" max="10" width="11.140625" customWidth="1"/>
  </cols>
  <sheetData>
    <row r="1" spans="1:10" s="4" customFormat="1" ht="15.75">
      <c r="A1" s="1" t="s">
        <v>167</v>
      </c>
      <c r="B1" s="1" t="s">
        <v>365</v>
      </c>
    </row>
    <row r="2" spans="1:10" s="4" customFormat="1" ht="15.75">
      <c r="A2" s="1"/>
      <c r="B2" s="1" t="s">
        <v>422</v>
      </c>
    </row>
    <row r="3" spans="1:10" s="6" customFormat="1" ht="11.25" customHeight="1">
      <c r="A3" s="6" t="s">
        <v>296</v>
      </c>
    </row>
    <row r="4" spans="1:10" s="1" customFormat="1" ht="11.25" hidden="1" customHeight="1">
      <c r="A4" s="6"/>
    </row>
    <row r="5" spans="1:10" s="6" customFormat="1" ht="11.25" customHeight="1"/>
    <row r="6" spans="1:10" s="6" customFormat="1" ht="15.6" customHeight="1">
      <c r="A6" s="236" t="s">
        <v>2</v>
      </c>
      <c r="B6" s="237"/>
      <c r="C6" s="35"/>
      <c r="D6" s="35" t="s">
        <v>183</v>
      </c>
      <c r="E6" s="35"/>
      <c r="F6" s="35"/>
      <c r="G6" s="35" t="s">
        <v>383</v>
      </c>
      <c r="H6" s="35"/>
      <c r="I6" s="35" t="s">
        <v>221</v>
      </c>
      <c r="J6" s="35" t="s">
        <v>307</v>
      </c>
    </row>
    <row r="7" spans="1:10" s="6" customFormat="1" ht="10.15" customHeight="1">
      <c r="A7" s="238"/>
      <c r="B7" s="239"/>
      <c r="C7" s="11"/>
      <c r="D7" s="11" t="s">
        <v>284</v>
      </c>
      <c r="E7" s="11" t="s">
        <v>174</v>
      </c>
      <c r="F7" s="11" t="s">
        <v>261</v>
      </c>
      <c r="G7" s="11" t="s">
        <v>384</v>
      </c>
      <c r="H7" s="11" t="s">
        <v>196</v>
      </c>
      <c r="I7" s="11" t="s">
        <v>185</v>
      </c>
      <c r="J7" s="11" t="s">
        <v>308</v>
      </c>
    </row>
    <row r="8" spans="1:10" s="6" customFormat="1" ht="10.15" customHeight="1">
      <c r="A8" s="240"/>
      <c r="B8" s="241"/>
      <c r="C8" s="36" t="s">
        <v>3</v>
      </c>
      <c r="D8" s="36" t="s">
        <v>198</v>
      </c>
      <c r="E8" s="36" t="s">
        <v>197</v>
      </c>
      <c r="F8" s="36" t="s">
        <v>263</v>
      </c>
      <c r="G8" s="36" t="s">
        <v>197</v>
      </c>
      <c r="H8" s="36" t="s">
        <v>197</v>
      </c>
      <c r="I8" s="36" t="s">
        <v>319</v>
      </c>
      <c r="J8" s="36" t="s">
        <v>186</v>
      </c>
    </row>
    <row r="9" spans="1:10" s="6" customFormat="1" ht="10.15" customHeight="1">
      <c r="B9" s="13"/>
      <c r="C9" s="24"/>
      <c r="D9" s="24"/>
      <c r="E9" s="24"/>
      <c r="F9" s="24"/>
      <c r="G9" s="24"/>
      <c r="H9" s="24"/>
      <c r="I9" s="24"/>
      <c r="J9" s="24"/>
    </row>
    <row r="10" spans="1:10" s="6" customFormat="1" ht="10.15" customHeight="1">
      <c r="A10" s="6" t="s">
        <v>5</v>
      </c>
      <c r="B10" s="13"/>
      <c r="C10" s="65">
        <v>450044318</v>
      </c>
      <c r="D10" s="65">
        <v>293794020</v>
      </c>
      <c r="E10" s="65">
        <v>8973222</v>
      </c>
      <c r="F10" s="65">
        <v>29438527</v>
      </c>
      <c r="G10" s="65">
        <v>1975595</v>
      </c>
      <c r="H10" s="65">
        <v>6378787</v>
      </c>
      <c r="I10" s="65">
        <v>79961193</v>
      </c>
      <c r="J10" s="65">
        <v>29522974</v>
      </c>
    </row>
    <row r="11" spans="1:10" s="6" customFormat="1" ht="10.15" customHeight="1">
      <c r="B11" s="13"/>
      <c r="C11" s="65"/>
      <c r="D11" s="65"/>
      <c r="E11" s="65"/>
      <c r="F11" s="65"/>
      <c r="G11" s="65"/>
      <c r="H11" s="65"/>
      <c r="I11" s="65"/>
      <c r="J11" s="65"/>
    </row>
    <row r="12" spans="1:10" s="6" customFormat="1" ht="10.15" customHeight="1">
      <c r="A12" s="6" t="s">
        <v>6</v>
      </c>
      <c r="B12" s="13"/>
      <c r="C12" s="65">
        <v>6758890</v>
      </c>
      <c r="D12" s="65">
        <v>4518400</v>
      </c>
      <c r="E12" s="65">
        <v>109116</v>
      </c>
      <c r="F12" s="65">
        <v>1501</v>
      </c>
      <c r="G12" s="65">
        <v>0</v>
      </c>
      <c r="H12" s="65">
        <v>438738</v>
      </c>
      <c r="I12" s="65">
        <v>1691135</v>
      </c>
      <c r="J12" s="65">
        <v>0</v>
      </c>
    </row>
    <row r="13" spans="1:10" s="6" customFormat="1" ht="10.15" customHeight="1">
      <c r="A13" s="6" t="s">
        <v>7</v>
      </c>
      <c r="B13" s="13"/>
      <c r="C13" s="65">
        <v>1585473</v>
      </c>
      <c r="D13" s="65">
        <v>1249431</v>
      </c>
      <c r="E13" s="65">
        <v>0</v>
      </c>
      <c r="F13" s="65">
        <v>0</v>
      </c>
      <c r="G13" s="65">
        <v>0</v>
      </c>
      <c r="H13" s="65">
        <v>71080</v>
      </c>
      <c r="I13" s="65">
        <v>160876</v>
      </c>
      <c r="J13" s="65">
        <v>104086</v>
      </c>
    </row>
    <row r="14" spans="1:10" s="6" customFormat="1" ht="10.15" customHeight="1">
      <c r="A14" s="6" t="s">
        <v>8</v>
      </c>
      <c r="B14" s="13"/>
      <c r="C14" s="65">
        <v>6553906</v>
      </c>
      <c r="D14" s="65">
        <v>5947074</v>
      </c>
      <c r="E14" s="65">
        <v>0</v>
      </c>
      <c r="F14" s="65">
        <v>325</v>
      </c>
      <c r="G14" s="65">
        <v>10756</v>
      </c>
      <c r="H14" s="65">
        <v>0</v>
      </c>
      <c r="I14" s="65">
        <v>595751</v>
      </c>
      <c r="J14" s="65">
        <v>0</v>
      </c>
    </row>
    <row r="15" spans="1:10" s="6" customFormat="1" ht="10.15" customHeight="1">
      <c r="A15" s="6" t="s">
        <v>9</v>
      </c>
      <c r="B15" s="13"/>
      <c r="C15" s="65">
        <v>5044052</v>
      </c>
      <c r="D15" s="65">
        <v>1987707</v>
      </c>
      <c r="E15" s="65">
        <v>363846</v>
      </c>
      <c r="F15" s="65">
        <v>316701</v>
      </c>
      <c r="G15" s="65">
        <v>11647</v>
      </c>
      <c r="H15" s="65">
        <v>0</v>
      </c>
      <c r="I15" s="65">
        <v>1922294</v>
      </c>
      <c r="J15" s="65">
        <v>441857</v>
      </c>
    </row>
    <row r="16" spans="1:10" s="6" customFormat="1" ht="10.15" customHeight="1">
      <c r="A16" s="6" t="s">
        <v>10</v>
      </c>
      <c r="B16" s="13"/>
      <c r="C16" s="65">
        <v>73990871</v>
      </c>
      <c r="D16" s="65">
        <v>48599068</v>
      </c>
      <c r="E16" s="65">
        <v>621329</v>
      </c>
      <c r="F16" s="65">
        <v>4736866</v>
      </c>
      <c r="G16" s="65">
        <v>399671</v>
      </c>
      <c r="H16" s="65">
        <v>0</v>
      </c>
      <c r="I16" s="65">
        <v>16217961</v>
      </c>
      <c r="J16" s="65">
        <v>3415976</v>
      </c>
    </row>
    <row r="17" spans="1:10" s="6" customFormat="1" ht="10.15" customHeight="1">
      <c r="B17" s="13"/>
      <c r="C17" s="65"/>
      <c r="D17" s="65"/>
      <c r="E17" s="65"/>
      <c r="F17" s="65"/>
      <c r="G17" s="65"/>
      <c r="H17" s="65"/>
      <c r="I17" s="65"/>
      <c r="J17" s="65"/>
    </row>
    <row r="18" spans="1:10" s="6" customFormat="1" ht="10.15" customHeight="1">
      <c r="A18" s="6" t="s">
        <v>11</v>
      </c>
      <c r="B18" s="13"/>
      <c r="C18" s="65">
        <v>6116695</v>
      </c>
      <c r="D18" s="65">
        <v>4973693</v>
      </c>
      <c r="E18" s="65">
        <v>35730</v>
      </c>
      <c r="F18" s="65">
        <v>335958</v>
      </c>
      <c r="G18" s="65">
        <v>45963</v>
      </c>
      <c r="H18" s="65">
        <v>74352</v>
      </c>
      <c r="I18" s="65">
        <v>619155</v>
      </c>
      <c r="J18" s="65">
        <v>31844</v>
      </c>
    </row>
    <row r="19" spans="1:10" s="6" customFormat="1" ht="10.15" customHeight="1">
      <c r="A19" s="6" t="s">
        <v>12</v>
      </c>
      <c r="B19" s="13"/>
      <c r="C19" s="65">
        <v>5039688</v>
      </c>
      <c r="D19" s="65">
        <v>1393241</v>
      </c>
      <c r="E19" s="65">
        <v>413162</v>
      </c>
      <c r="F19" s="65">
        <v>666290</v>
      </c>
      <c r="G19" s="65">
        <v>19584</v>
      </c>
      <c r="H19" s="65">
        <v>80766</v>
      </c>
      <c r="I19" s="65">
        <v>861688</v>
      </c>
      <c r="J19" s="65">
        <v>1604957</v>
      </c>
    </row>
    <row r="20" spans="1:10" s="6" customFormat="1" ht="10.15" customHeight="1">
      <c r="A20" s="6" t="s">
        <v>13</v>
      </c>
      <c r="B20" s="13"/>
      <c r="C20" s="65">
        <v>1668554</v>
      </c>
      <c r="D20" s="65">
        <v>1375293</v>
      </c>
      <c r="E20" s="65">
        <v>53764</v>
      </c>
      <c r="F20" s="65">
        <v>20201</v>
      </c>
      <c r="G20" s="65">
        <v>1698</v>
      </c>
      <c r="H20" s="65">
        <v>135731</v>
      </c>
      <c r="I20" s="65">
        <v>81867</v>
      </c>
      <c r="J20" s="65">
        <v>0</v>
      </c>
    </row>
    <row r="21" spans="1:10" s="6" customFormat="1" ht="10.15" customHeight="1">
      <c r="A21" s="6" t="s">
        <v>14</v>
      </c>
      <c r="B21" s="13"/>
      <c r="C21" s="65" t="s">
        <v>285</v>
      </c>
      <c r="D21" s="65" t="s">
        <v>285</v>
      </c>
      <c r="E21" s="65" t="s">
        <v>285</v>
      </c>
      <c r="F21" s="65" t="s">
        <v>285</v>
      </c>
      <c r="G21" s="65" t="s">
        <v>285</v>
      </c>
      <c r="H21" s="65" t="s">
        <v>285</v>
      </c>
      <c r="I21" s="65" t="s">
        <v>285</v>
      </c>
      <c r="J21" s="65" t="s">
        <v>285</v>
      </c>
    </row>
    <row r="22" spans="1:10" s="6" customFormat="1" ht="10.15" customHeight="1">
      <c r="A22" s="6" t="s">
        <v>15</v>
      </c>
      <c r="B22" s="13"/>
      <c r="C22" s="65">
        <v>13064188</v>
      </c>
      <c r="D22" s="65">
        <v>5241975</v>
      </c>
      <c r="E22" s="65">
        <v>0</v>
      </c>
      <c r="F22" s="65">
        <v>2047234</v>
      </c>
      <c r="G22" s="65">
        <v>318160</v>
      </c>
      <c r="H22" s="65">
        <v>292403</v>
      </c>
      <c r="I22" s="65">
        <v>5164416</v>
      </c>
      <c r="J22" s="65">
        <v>0</v>
      </c>
    </row>
    <row r="23" spans="1:10" s="6" customFormat="1" ht="10.15" customHeight="1">
      <c r="B23" s="13"/>
      <c r="C23" s="65"/>
      <c r="D23" s="65"/>
      <c r="E23" s="65"/>
      <c r="F23" s="65"/>
      <c r="G23" s="65"/>
      <c r="H23" s="65"/>
      <c r="I23" s="65"/>
      <c r="J23" s="65"/>
    </row>
    <row r="24" spans="1:10" s="6" customFormat="1" ht="10.15" customHeight="1">
      <c r="A24" s="6" t="s">
        <v>16</v>
      </c>
      <c r="B24" s="13"/>
      <c r="C24" s="65">
        <v>12483324</v>
      </c>
      <c r="D24" s="65">
        <v>6581905</v>
      </c>
      <c r="E24" s="65">
        <v>1102263</v>
      </c>
      <c r="F24" s="65">
        <v>1925536</v>
      </c>
      <c r="G24" s="65">
        <v>359712</v>
      </c>
      <c r="H24" s="65">
        <v>148990</v>
      </c>
      <c r="I24" s="65">
        <v>2328127</v>
      </c>
      <c r="J24" s="65">
        <v>36791</v>
      </c>
    </row>
    <row r="25" spans="1:10" s="6" customFormat="1" ht="10.15" customHeight="1">
      <c r="A25" s="6" t="s">
        <v>17</v>
      </c>
      <c r="B25" s="13"/>
      <c r="C25" s="65">
        <v>3515152</v>
      </c>
      <c r="D25" s="65">
        <v>1986614</v>
      </c>
      <c r="E25" s="65">
        <v>29437</v>
      </c>
      <c r="F25" s="65">
        <v>711080</v>
      </c>
      <c r="G25" s="65">
        <v>15841</v>
      </c>
      <c r="H25" s="65">
        <v>77887</v>
      </c>
      <c r="I25" s="65">
        <v>694293</v>
      </c>
      <c r="J25" s="65">
        <v>0</v>
      </c>
    </row>
    <row r="26" spans="1:10" s="6" customFormat="1" ht="10.15" customHeight="1">
      <c r="A26" s="6" t="s">
        <v>18</v>
      </c>
      <c r="B26" s="13"/>
      <c r="C26" s="65">
        <v>2547813</v>
      </c>
      <c r="D26" s="65">
        <v>1873962</v>
      </c>
      <c r="E26" s="65">
        <v>0</v>
      </c>
      <c r="F26" s="65">
        <v>4237</v>
      </c>
      <c r="G26" s="65">
        <v>25600</v>
      </c>
      <c r="H26" s="65">
        <v>98491</v>
      </c>
      <c r="I26" s="65">
        <v>543821</v>
      </c>
      <c r="J26" s="65">
        <v>1702</v>
      </c>
    </row>
    <row r="27" spans="1:10" s="6" customFormat="1" ht="10.15" customHeight="1">
      <c r="A27" s="6" t="s">
        <v>19</v>
      </c>
      <c r="B27" s="13"/>
      <c r="C27" s="65">
        <v>18540452</v>
      </c>
      <c r="D27" s="65">
        <v>8090403</v>
      </c>
      <c r="E27" s="65">
        <v>559405</v>
      </c>
      <c r="F27" s="65">
        <v>331453</v>
      </c>
      <c r="G27" s="65">
        <v>60118</v>
      </c>
      <c r="H27" s="65">
        <v>849345</v>
      </c>
      <c r="I27" s="65">
        <v>1737754</v>
      </c>
      <c r="J27" s="65">
        <v>6911974</v>
      </c>
    </row>
    <row r="28" spans="1:10" s="6" customFormat="1" ht="10.15" customHeight="1">
      <c r="A28" s="6" t="s">
        <v>20</v>
      </c>
      <c r="B28" s="13"/>
      <c r="C28" s="65">
        <v>9492395</v>
      </c>
      <c r="D28" s="65">
        <v>8066901</v>
      </c>
      <c r="E28" s="65">
        <v>11186</v>
      </c>
      <c r="F28" s="65">
        <v>17433</v>
      </c>
      <c r="G28" s="65">
        <v>1089</v>
      </c>
      <c r="H28" s="65">
        <v>28</v>
      </c>
      <c r="I28" s="65">
        <v>165159</v>
      </c>
      <c r="J28" s="65">
        <v>1230599</v>
      </c>
    </row>
    <row r="29" spans="1:10" s="6" customFormat="1" ht="10.15" customHeight="1">
      <c r="B29" s="13"/>
      <c r="C29" s="65"/>
      <c r="D29" s="65"/>
      <c r="E29" s="65"/>
      <c r="F29" s="65"/>
      <c r="G29" s="65"/>
      <c r="H29" s="65"/>
      <c r="I29" s="65"/>
      <c r="J29" s="65"/>
    </row>
    <row r="30" spans="1:10" s="6" customFormat="1" ht="10.15" customHeight="1">
      <c r="A30" s="6" t="s">
        <v>21</v>
      </c>
      <c r="B30" s="13"/>
      <c r="C30" s="65">
        <v>4493043</v>
      </c>
      <c r="D30" s="65">
        <v>3166262</v>
      </c>
      <c r="E30" s="65">
        <v>7693</v>
      </c>
      <c r="F30" s="65">
        <v>2272</v>
      </c>
      <c r="G30" s="65">
        <v>2948</v>
      </c>
      <c r="H30" s="65">
        <v>8991</v>
      </c>
      <c r="I30" s="65">
        <v>1304877</v>
      </c>
      <c r="J30" s="65">
        <v>0</v>
      </c>
    </row>
    <row r="31" spans="1:10" s="6" customFormat="1" ht="10.15" customHeight="1">
      <c r="A31" s="6" t="s">
        <v>22</v>
      </c>
      <c r="B31" s="13"/>
      <c r="C31" s="65">
        <v>5464778</v>
      </c>
      <c r="D31" s="65">
        <v>4051065</v>
      </c>
      <c r="E31" s="65">
        <v>0</v>
      </c>
      <c r="F31" s="65">
        <v>531435</v>
      </c>
      <c r="G31" s="65">
        <v>0</v>
      </c>
      <c r="H31" s="65">
        <v>1482</v>
      </c>
      <c r="I31" s="65">
        <v>356837</v>
      </c>
      <c r="J31" s="65">
        <v>523959</v>
      </c>
    </row>
    <row r="32" spans="1:10" s="6" customFormat="1" ht="10.15" customHeight="1">
      <c r="A32" s="6" t="s">
        <v>23</v>
      </c>
      <c r="B32" s="13"/>
      <c r="C32" s="65">
        <v>5150940</v>
      </c>
      <c r="D32" s="65">
        <v>2336685</v>
      </c>
      <c r="E32" s="65">
        <v>0</v>
      </c>
      <c r="F32" s="65">
        <v>0</v>
      </c>
      <c r="G32" s="65">
        <v>8763</v>
      </c>
      <c r="H32" s="65">
        <v>562</v>
      </c>
      <c r="I32" s="65">
        <v>734850</v>
      </c>
      <c r="J32" s="65">
        <v>2070080</v>
      </c>
    </row>
    <row r="33" spans="1:10" s="6" customFormat="1" ht="10.15" customHeight="1">
      <c r="A33" s="6" t="s">
        <v>24</v>
      </c>
      <c r="B33" s="13"/>
      <c r="C33" s="65">
        <v>4182772</v>
      </c>
      <c r="D33" s="65">
        <v>3751978</v>
      </c>
      <c r="E33" s="65">
        <v>86851</v>
      </c>
      <c r="F33" s="65">
        <v>505</v>
      </c>
      <c r="G33" s="65">
        <v>0</v>
      </c>
      <c r="H33" s="65">
        <v>0</v>
      </c>
      <c r="I33" s="65">
        <v>343438</v>
      </c>
      <c r="J33" s="65">
        <v>0</v>
      </c>
    </row>
    <row r="34" spans="1:10" s="6" customFormat="1" ht="10.15" customHeight="1">
      <c r="A34" s="6" t="s">
        <v>25</v>
      </c>
      <c r="B34" s="13"/>
      <c r="C34" s="65">
        <v>1518262</v>
      </c>
      <c r="D34" s="65">
        <v>1264224</v>
      </c>
      <c r="E34" s="65">
        <v>0</v>
      </c>
      <c r="F34" s="65">
        <v>4830</v>
      </c>
      <c r="G34" s="65">
        <v>0</v>
      </c>
      <c r="H34" s="65">
        <v>0</v>
      </c>
      <c r="I34" s="65">
        <v>35370</v>
      </c>
      <c r="J34" s="65">
        <v>213838</v>
      </c>
    </row>
    <row r="35" spans="1:10" s="6" customFormat="1" ht="10.15" customHeight="1">
      <c r="B35" s="13"/>
      <c r="C35" s="65"/>
      <c r="D35" s="65"/>
      <c r="E35" s="65"/>
      <c r="F35" s="65"/>
      <c r="G35" s="65"/>
      <c r="H35" s="65"/>
      <c r="I35" s="65"/>
      <c r="J35" s="65"/>
    </row>
    <row r="36" spans="1:10" s="6" customFormat="1" ht="10.15" customHeight="1">
      <c r="A36" s="6" t="s">
        <v>26</v>
      </c>
      <c r="B36" s="13"/>
      <c r="C36" s="65">
        <v>9409515</v>
      </c>
      <c r="D36" s="65">
        <v>3796327</v>
      </c>
      <c r="E36" s="65">
        <v>1672284</v>
      </c>
      <c r="F36" s="65">
        <v>529569</v>
      </c>
      <c r="G36" s="65">
        <v>0</v>
      </c>
      <c r="H36" s="65">
        <v>324411</v>
      </c>
      <c r="I36" s="65">
        <v>2341953</v>
      </c>
      <c r="J36" s="65">
        <v>744971</v>
      </c>
    </row>
    <row r="37" spans="1:10" s="6" customFormat="1" ht="10.15" customHeight="1">
      <c r="A37" s="6" t="s">
        <v>27</v>
      </c>
      <c r="B37" s="13"/>
      <c r="C37" s="65">
        <v>10154668</v>
      </c>
      <c r="D37" s="65">
        <v>6587524</v>
      </c>
      <c r="E37" s="65">
        <v>0</v>
      </c>
      <c r="F37" s="65">
        <v>0</v>
      </c>
      <c r="G37" s="65">
        <v>25631</v>
      </c>
      <c r="H37" s="65">
        <v>626429</v>
      </c>
      <c r="I37" s="65">
        <v>943542</v>
      </c>
      <c r="J37" s="65">
        <v>1971542</v>
      </c>
    </row>
    <row r="38" spans="1:10" s="6" customFormat="1" ht="10.15" customHeight="1">
      <c r="A38" s="6" t="s">
        <v>28</v>
      </c>
      <c r="B38" s="13"/>
      <c r="C38" s="65">
        <v>16116339</v>
      </c>
      <c r="D38" s="65">
        <v>9532538</v>
      </c>
      <c r="E38" s="65">
        <v>625481</v>
      </c>
      <c r="F38" s="65">
        <v>1454051</v>
      </c>
      <c r="G38" s="65">
        <v>75327</v>
      </c>
      <c r="H38" s="65">
        <v>0</v>
      </c>
      <c r="I38" s="65">
        <v>4428942</v>
      </c>
      <c r="J38" s="65">
        <v>0</v>
      </c>
    </row>
    <row r="39" spans="1:10" s="6" customFormat="1" ht="10.15" customHeight="1">
      <c r="A39" s="6" t="s">
        <v>29</v>
      </c>
      <c r="B39" s="13"/>
      <c r="C39" s="65">
        <v>10514435</v>
      </c>
      <c r="D39" s="65">
        <v>6328126</v>
      </c>
      <c r="E39" s="65">
        <v>756176</v>
      </c>
      <c r="F39" s="65">
        <v>2101937</v>
      </c>
      <c r="G39" s="65">
        <v>1895</v>
      </c>
      <c r="H39" s="65">
        <v>79971</v>
      </c>
      <c r="I39" s="65">
        <v>1246330</v>
      </c>
      <c r="J39" s="65">
        <v>0</v>
      </c>
    </row>
    <row r="40" spans="1:10" s="6" customFormat="1" ht="10.15" customHeight="1">
      <c r="A40" s="6" t="s">
        <v>30</v>
      </c>
      <c r="B40" s="13"/>
      <c r="C40" s="65">
        <v>2956064</v>
      </c>
      <c r="D40" s="65">
        <v>2420074</v>
      </c>
      <c r="E40" s="65">
        <v>19429</v>
      </c>
      <c r="F40" s="65">
        <v>4582</v>
      </c>
      <c r="G40" s="65">
        <v>48249</v>
      </c>
      <c r="H40" s="65">
        <v>0</v>
      </c>
      <c r="I40" s="65">
        <v>463730</v>
      </c>
      <c r="J40" s="65">
        <v>0</v>
      </c>
    </row>
    <row r="41" spans="1:10" s="6" customFormat="1" ht="10.15" customHeight="1">
      <c r="B41" s="13"/>
      <c r="C41" s="65"/>
      <c r="D41" s="65"/>
      <c r="E41" s="65"/>
      <c r="F41" s="65"/>
      <c r="G41" s="65"/>
      <c r="H41" s="65"/>
      <c r="I41" s="65"/>
      <c r="J41" s="65"/>
    </row>
    <row r="42" spans="1:10" s="6" customFormat="1" ht="10.15" customHeight="1">
      <c r="A42" s="6" t="s">
        <v>31</v>
      </c>
      <c r="B42" s="13"/>
      <c r="C42" s="65">
        <v>5329010</v>
      </c>
      <c r="D42" s="65">
        <v>3232306</v>
      </c>
      <c r="E42" s="65">
        <v>0</v>
      </c>
      <c r="F42" s="65">
        <v>229035</v>
      </c>
      <c r="G42" s="65">
        <v>36062</v>
      </c>
      <c r="H42" s="65">
        <v>330464</v>
      </c>
      <c r="I42" s="65">
        <v>1501143</v>
      </c>
      <c r="J42" s="65">
        <v>0</v>
      </c>
    </row>
    <row r="43" spans="1:10" s="6" customFormat="1" ht="10.15" customHeight="1">
      <c r="A43" s="6" t="s">
        <v>32</v>
      </c>
      <c r="B43" s="13"/>
      <c r="C43" s="65">
        <v>973641</v>
      </c>
      <c r="D43" s="65">
        <v>781964</v>
      </c>
      <c r="E43" s="65">
        <v>10948</v>
      </c>
      <c r="F43" s="65">
        <v>45414</v>
      </c>
      <c r="G43" s="65">
        <v>1283</v>
      </c>
      <c r="H43" s="65">
        <v>10457</v>
      </c>
      <c r="I43" s="65">
        <v>123575</v>
      </c>
      <c r="J43" s="65">
        <v>0</v>
      </c>
    </row>
    <row r="44" spans="1:10" s="6" customFormat="1" ht="10.15" customHeight="1">
      <c r="A44" s="6" t="s">
        <v>33</v>
      </c>
      <c r="B44" s="13"/>
      <c r="C44" s="65">
        <v>2051725</v>
      </c>
      <c r="D44" s="65">
        <v>1239555</v>
      </c>
      <c r="E44" s="65">
        <v>0</v>
      </c>
      <c r="F44" s="65">
        <v>316701</v>
      </c>
      <c r="G44" s="65">
        <v>0</v>
      </c>
      <c r="H44" s="65">
        <v>0</v>
      </c>
      <c r="I44" s="65">
        <v>352144</v>
      </c>
      <c r="J44" s="65">
        <v>0</v>
      </c>
    </row>
    <row r="45" spans="1:10" s="6" customFormat="1" ht="10.15" customHeight="1">
      <c r="A45" s="6" t="s">
        <v>34</v>
      </c>
      <c r="B45" s="13"/>
      <c r="C45" s="65">
        <v>5334631</v>
      </c>
      <c r="D45" s="65">
        <v>3776630</v>
      </c>
      <c r="E45" s="65">
        <v>193018</v>
      </c>
      <c r="F45" s="65">
        <v>694923</v>
      </c>
      <c r="G45" s="65">
        <v>12392</v>
      </c>
      <c r="H45" s="65">
        <v>193151</v>
      </c>
      <c r="I45" s="65">
        <v>464517</v>
      </c>
      <c r="J45" s="65">
        <v>0</v>
      </c>
    </row>
    <row r="46" spans="1:10" s="6" customFormat="1" ht="10.15" customHeight="1">
      <c r="A46" s="6" t="s">
        <v>35</v>
      </c>
      <c r="B46" s="13"/>
      <c r="C46" s="65">
        <v>1144508</v>
      </c>
      <c r="D46" s="65">
        <v>1058939</v>
      </c>
      <c r="E46" s="65">
        <v>0</v>
      </c>
      <c r="F46" s="65">
        <v>0</v>
      </c>
      <c r="G46" s="65">
        <v>8953</v>
      </c>
      <c r="H46" s="65">
        <v>0</v>
      </c>
      <c r="I46" s="65">
        <v>76616</v>
      </c>
      <c r="J46" s="65">
        <v>0</v>
      </c>
    </row>
    <row r="47" spans="1:10" s="6" customFormat="1" ht="10.15" customHeight="1">
      <c r="B47" s="13"/>
      <c r="C47" s="65"/>
      <c r="D47" s="65"/>
      <c r="E47" s="65"/>
      <c r="F47" s="65"/>
      <c r="G47" s="65"/>
      <c r="H47" s="65"/>
      <c r="I47" s="65"/>
      <c r="J47" s="65"/>
    </row>
    <row r="48" spans="1:10" s="6" customFormat="1" ht="10.15" customHeight="1">
      <c r="A48" s="6" t="s">
        <v>36</v>
      </c>
      <c r="B48" s="13"/>
      <c r="C48" s="65">
        <v>19241270</v>
      </c>
      <c r="D48" s="65">
        <v>8788487</v>
      </c>
      <c r="E48" s="65">
        <v>82396</v>
      </c>
      <c r="F48" s="65">
        <v>1582316</v>
      </c>
      <c r="G48" s="65">
        <v>0</v>
      </c>
      <c r="H48" s="65">
        <v>336073</v>
      </c>
      <c r="I48" s="65">
        <v>2257510</v>
      </c>
      <c r="J48" s="65">
        <v>6194488</v>
      </c>
    </row>
    <row r="49" spans="1:10" s="6" customFormat="1" ht="10.15" customHeight="1">
      <c r="A49" s="6" t="s">
        <v>37</v>
      </c>
      <c r="B49" s="13"/>
      <c r="C49" s="65">
        <v>4336502</v>
      </c>
      <c r="D49" s="65">
        <v>3728733</v>
      </c>
      <c r="E49" s="65">
        <v>0</v>
      </c>
      <c r="F49" s="65">
        <v>0</v>
      </c>
      <c r="G49" s="65">
        <v>7392</v>
      </c>
      <c r="H49" s="65">
        <v>135869</v>
      </c>
      <c r="I49" s="65">
        <v>464508</v>
      </c>
      <c r="J49" s="65">
        <v>0</v>
      </c>
    </row>
    <row r="50" spans="1:10" s="6" customFormat="1" ht="10.15" customHeight="1">
      <c r="A50" s="6" t="s">
        <v>38</v>
      </c>
      <c r="B50" s="13"/>
      <c r="C50" s="65">
        <v>37607060</v>
      </c>
      <c r="D50" s="65">
        <v>25355002</v>
      </c>
      <c r="E50" s="65">
        <v>0</v>
      </c>
      <c r="F50" s="65">
        <v>4658657</v>
      </c>
      <c r="G50" s="65">
        <v>0</v>
      </c>
      <c r="H50" s="65">
        <v>0</v>
      </c>
      <c r="I50" s="65">
        <v>7593401</v>
      </c>
      <c r="J50" s="65">
        <v>0</v>
      </c>
    </row>
    <row r="51" spans="1:10" s="6" customFormat="1" ht="10.15" customHeight="1">
      <c r="A51" s="6" t="s">
        <v>39</v>
      </c>
      <c r="B51" s="13"/>
      <c r="C51" s="65">
        <v>11365845</v>
      </c>
      <c r="D51" s="65">
        <v>11038660</v>
      </c>
      <c r="E51" s="65">
        <v>96300</v>
      </c>
      <c r="F51" s="65">
        <v>0</v>
      </c>
      <c r="G51" s="65">
        <v>0</v>
      </c>
      <c r="H51" s="65">
        <v>9033</v>
      </c>
      <c r="I51" s="65">
        <v>212058</v>
      </c>
      <c r="J51" s="65">
        <v>9794</v>
      </c>
    </row>
    <row r="52" spans="1:10" s="6" customFormat="1" ht="10.15" customHeight="1">
      <c r="A52" s="6" t="s">
        <v>40</v>
      </c>
      <c r="B52" s="13"/>
      <c r="C52" s="65">
        <v>1152225</v>
      </c>
      <c r="D52" s="65">
        <v>1069220</v>
      </c>
      <c r="E52" s="65">
        <v>0</v>
      </c>
      <c r="F52" s="65">
        <v>27244</v>
      </c>
      <c r="G52" s="65">
        <v>12545</v>
      </c>
      <c r="H52" s="65">
        <v>25134</v>
      </c>
      <c r="I52" s="65">
        <v>18082</v>
      </c>
      <c r="J52" s="65">
        <v>0</v>
      </c>
    </row>
    <row r="53" spans="1:10" s="6" customFormat="1" ht="10.15" customHeight="1">
      <c r="B53" s="13"/>
      <c r="C53" s="65"/>
      <c r="D53" s="65"/>
      <c r="E53" s="65"/>
      <c r="F53" s="65"/>
      <c r="G53" s="65"/>
      <c r="H53" s="65"/>
      <c r="I53" s="65"/>
      <c r="J53" s="65"/>
    </row>
    <row r="54" spans="1:10" s="6" customFormat="1" ht="10.15" customHeight="1">
      <c r="A54" s="6" t="s">
        <v>41</v>
      </c>
      <c r="B54" s="13"/>
      <c r="C54" s="65">
        <v>10916431</v>
      </c>
      <c r="D54" s="65">
        <v>8994902</v>
      </c>
      <c r="E54" s="65">
        <v>478295</v>
      </c>
      <c r="F54" s="65">
        <v>0</v>
      </c>
      <c r="G54" s="65">
        <v>630</v>
      </c>
      <c r="H54" s="65">
        <v>0</v>
      </c>
      <c r="I54" s="65">
        <v>1442604</v>
      </c>
      <c r="J54" s="65">
        <v>0</v>
      </c>
    </row>
    <row r="55" spans="1:10" s="6" customFormat="1" ht="10.15" customHeight="1">
      <c r="A55" s="6" t="s">
        <v>42</v>
      </c>
      <c r="B55" s="13"/>
      <c r="C55" s="65">
        <v>4169611</v>
      </c>
      <c r="D55" s="65">
        <v>2548869</v>
      </c>
      <c r="E55" s="65">
        <v>24804</v>
      </c>
      <c r="F55" s="65">
        <v>0</v>
      </c>
      <c r="G55" s="65">
        <v>26408</v>
      </c>
      <c r="H55" s="65">
        <v>0</v>
      </c>
      <c r="I55" s="65">
        <v>1271662</v>
      </c>
      <c r="J55" s="65">
        <v>297868</v>
      </c>
    </row>
    <row r="56" spans="1:10" s="6" customFormat="1" ht="10.15" customHeight="1">
      <c r="A56" s="6" t="s">
        <v>43</v>
      </c>
      <c r="B56" s="13"/>
      <c r="C56" s="65">
        <v>6261633</v>
      </c>
      <c r="D56" s="65">
        <v>4925832</v>
      </c>
      <c r="E56" s="65">
        <v>0</v>
      </c>
      <c r="F56" s="65">
        <v>0</v>
      </c>
      <c r="G56" s="65">
        <v>0</v>
      </c>
      <c r="H56" s="65">
        <v>25714</v>
      </c>
      <c r="I56" s="65">
        <v>1310087</v>
      </c>
      <c r="J56" s="65">
        <v>0</v>
      </c>
    </row>
    <row r="57" spans="1:10" s="6" customFormat="1" ht="10.15" customHeight="1">
      <c r="A57" s="6" t="s">
        <v>44</v>
      </c>
      <c r="B57" s="13"/>
      <c r="C57" s="65">
        <v>15598126</v>
      </c>
      <c r="D57" s="65">
        <v>7846142</v>
      </c>
      <c r="E57" s="65">
        <v>44633</v>
      </c>
      <c r="F57" s="65">
        <v>1396505</v>
      </c>
      <c r="G57" s="65">
        <v>114533</v>
      </c>
      <c r="H57" s="65">
        <v>893208</v>
      </c>
      <c r="I57" s="65">
        <v>5303105</v>
      </c>
      <c r="J57" s="65">
        <v>0</v>
      </c>
    </row>
    <row r="58" spans="1:10" s="6" customFormat="1" ht="10.15" customHeight="1">
      <c r="A58" s="6" t="s">
        <v>45</v>
      </c>
      <c r="B58" s="13"/>
      <c r="C58" s="65">
        <v>1249968</v>
      </c>
      <c r="D58" s="65">
        <v>999310</v>
      </c>
      <c r="E58" s="65">
        <v>0</v>
      </c>
      <c r="F58" s="65">
        <v>0</v>
      </c>
      <c r="G58" s="65">
        <v>3899</v>
      </c>
      <c r="H58" s="65">
        <v>0</v>
      </c>
      <c r="I58" s="65">
        <v>124363</v>
      </c>
      <c r="J58" s="65">
        <v>122396</v>
      </c>
    </row>
    <row r="59" spans="1:10" s="6" customFormat="1" ht="10.15" customHeight="1">
      <c r="B59" s="13"/>
      <c r="C59" s="65"/>
      <c r="D59" s="65"/>
      <c r="E59" s="65"/>
      <c r="F59" s="65"/>
      <c r="G59" s="65"/>
      <c r="H59" s="65"/>
      <c r="I59" s="65"/>
      <c r="J59" s="65"/>
    </row>
    <row r="60" spans="1:10" s="6" customFormat="1" ht="10.15" customHeight="1">
      <c r="A60" s="6" t="s">
        <v>46</v>
      </c>
      <c r="B60" s="13"/>
      <c r="C60" s="65">
        <v>6078137</v>
      </c>
      <c r="D60" s="65">
        <v>3019473</v>
      </c>
      <c r="E60" s="65">
        <v>24427</v>
      </c>
      <c r="F60" s="65">
        <v>31256</v>
      </c>
      <c r="G60" s="65">
        <v>521</v>
      </c>
      <c r="H60" s="65">
        <v>85943</v>
      </c>
      <c r="I60" s="65">
        <v>2676840</v>
      </c>
      <c r="J60" s="65">
        <v>239677</v>
      </c>
    </row>
    <row r="61" spans="1:10" s="6" customFormat="1" ht="10.15" customHeight="1">
      <c r="A61" s="6" t="s">
        <v>47</v>
      </c>
      <c r="B61" s="13"/>
      <c r="C61" s="65">
        <v>712527</v>
      </c>
      <c r="D61" s="65">
        <v>611233</v>
      </c>
      <c r="E61" s="65">
        <v>0</v>
      </c>
      <c r="F61" s="65">
        <v>84295</v>
      </c>
      <c r="G61" s="65">
        <v>0</v>
      </c>
      <c r="H61" s="65">
        <v>0</v>
      </c>
      <c r="I61" s="65">
        <v>3670</v>
      </c>
      <c r="J61" s="65">
        <v>13329</v>
      </c>
    </row>
    <row r="62" spans="1:10" s="6" customFormat="1" ht="10.15" customHeight="1">
      <c r="A62" s="6" t="s">
        <v>48</v>
      </c>
      <c r="B62" s="13"/>
      <c r="C62" s="65">
        <v>6707873</v>
      </c>
      <c r="D62" s="65">
        <v>6253015</v>
      </c>
      <c r="E62" s="65">
        <v>0</v>
      </c>
      <c r="F62" s="65">
        <v>0</v>
      </c>
      <c r="G62" s="65">
        <v>90786</v>
      </c>
      <c r="H62" s="65">
        <v>0</v>
      </c>
      <c r="I62" s="65">
        <v>364072</v>
      </c>
      <c r="J62" s="65">
        <v>0</v>
      </c>
    </row>
    <row r="63" spans="1:10" s="6" customFormat="1" ht="10.15" customHeight="1">
      <c r="A63" s="6" t="s">
        <v>49</v>
      </c>
      <c r="B63" s="13"/>
      <c r="C63" s="65">
        <v>29825694</v>
      </c>
      <c r="D63" s="65">
        <v>24964383</v>
      </c>
      <c r="E63" s="65">
        <v>0</v>
      </c>
      <c r="F63" s="65">
        <v>0</v>
      </c>
      <c r="G63" s="65">
        <v>0</v>
      </c>
      <c r="H63" s="65">
        <v>0</v>
      </c>
      <c r="I63" s="65">
        <v>2449242</v>
      </c>
      <c r="J63" s="65">
        <v>2412069</v>
      </c>
    </row>
    <row r="64" spans="1:10" s="6" customFormat="1" ht="10.15" customHeight="1">
      <c r="A64" s="6" t="s">
        <v>50</v>
      </c>
      <c r="B64" s="13"/>
      <c r="C64" s="65">
        <v>4373186</v>
      </c>
      <c r="D64" s="65">
        <v>2026441</v>
      </c>
      <c r="E64" s="65">
        <v>51078</v>
      </c>
      <c r="F64" s="65">
        <v>452095</v>
      </c>
      <c r="G64" s="65">
        <v>94062</v>
      </c>
      <c r="H64" s="65">
        <v>128304</v>
      </c>
      <c r="I64" s="65">
        <v>1621206</v>
      </c>
      <c r="J64" s="65">
        <v>0</v>
      </c>
    </row>
    <row r="65" spans="1:13" s="6" customFormat="1" ht="10.15" customHeight="1">
      <c r="B65" s="13"/>
      <c r="C65" s="65"/>
      <c r="D65" s="65"/>
      <c r="E65" s="65"/>
      <c r="F65" s="65"/>
      <c r="G65" s="65"/>
      <c r="H65" s="65"/>
      <c r="I65" s="65"/>
      <c r="J65" s="65"/>
    </row>
    <row r="66" spans="1:13" s="6" customFormat="1" ht="10.15" customHeight="1">
      <c r="A66" s="6" t="s">
        <v>51</v>
      </c>
      <c r="B66" s="13"/>
      <c r="C66" s="65">
        <v>2300911</v>
      </c>
      <c r="D66" s="65">
        <v>1694324</v>
      </c>
      <c r="E66" s="65">
        <v>0</v>
      </c>
      <c r="F66" s="65">
        <v>250831</v>
      </c>
      <c r="G66" s="65">
        <v>37092</v>
      </c>
      <c r="H66" s="65">
        <v>1939</v>
      </c>
      <c r="I66" s="65">
        <v>61605</v>
      </c>
      <c r="J66" s="65">
        <v>255120</v>
      </c>
    </row>
    <row r="67" spans="1:13" s="6" customFormat="1" ht="10.15" customHeight="1">
      <c r="A67" s="6" t="s">
        <v>52</v>
      </c>
      <c r="B67" s="13"/>
      <c r="C67" s="65">
        <v>10069106</v>
      </c>
      <c r="D67" s="65">
        <v>6878344</v>
      </c>
      <c r="E67" s="65">
        <v>861895</v>
      </c>
      <c r="F67" s="65">
        <v>568004</v>
      </c>
      <c r="G67" s="65">
        <v>86545</v>
      </c>
      <c r="H67" s="65">
        <v>0</v>
      </c>
      <c r="I67" s="65">
        <v>1674318</v>
      </c>
      <c r="J67" s="65">
        <v>0</v>
      </c>
    </row>
    <row r="68" spans="1:13" s="6" customFormat="1" ht="10.15" customHeight="1">
      <c r="A68" s="6" t="s">
        <v>53</v>
      </c>
      <c r="B68" s="13"/>
      <c r="C68" s="65">
        <v>15597568</v>
      </c>
      <c r="D68" s="65">
        <v>10657232</v>
      </c>
      <c r="E68" s="65">
        <v>633658</v>
      </c>
      <c r="F68" s="65">
        <v>2364608</v>
      </c>
      <c r="G68" s="65">
        <v>0</v>
      </c>
      <c r="H68" s="65">
        <v>849570</v>
      </c>
      <c r="I68" s="65">
        <v>1092500</v>
      </c>
      <c r="J68" s="65">
        <v>0</v>
      </c>
    </row>
    <row r="69" spans="1:13" s="6" customFormat="1" ht="10.15" customHeight="1">
      <c r="A69" s="6" t="s">
        <v>54</v>
      </c>
      <c r="B69" s="13"/>
      <c r="C69" s="65">
        <v>2183592</v>
      </c>
      <c r="D69" s="65">
        <v>1291772</v>
      </c>
      <c r="E69" s="65">
        <v>4618</v>
      </c>
      <c r="F69" s="65">
        <v>4932</v>
      </c>
      <c r="G69" s="65">
        <v>9498</v>
      </c>
      <c r="H69" s="65">
        <v>0</v>
      </c>
      <c r="I69" s="65">
        <v>198715</v>
      </c>
      <c r="J69" s="65">
        <v>674057</v>
      </c>
    </row>
    <row r="70" spans="1:13" s="6" customFormat="1" ht="10.15" customHeight="1">
      <c r="A70" s="6" t="s">
        <v>55</v>
      </c>
      <c r="B70" s="13"/>
      <c r="C70" s="65">
        <v>8139609</v>
      </c>
      <c r="D70" s="65">
        <v>5350718</v>
      </c>
      <c r="E70" s="65">
        <v>0</v>
      </c>
      <c r="F70" s="65">
        <v>576425</v>
      </c>
      <c r="G70" s="65">
        <v>0</v>
      </c>
      <c r="H70" s="65">
        <v>44271</v>
      </c>
      <c r="I70" s="65">
        <v>2168195</v>
      </c>
      <c r="J70" s="65">
        <v>0</v>
      </c>
    </row>
    <row r="71" spans="1:13" s="6" customFormat="1" ht="10.15" customHeight="1">
      <c r="A71" s="5" t="s">
        <v>56</v>
      </c>
      <c r="B71" s="15"/>
      <c r="C71" s="66">
        <v>961660</v>
      </c>
      <c r="D71" s="66">
        <v>542064</v>
      </c>
      <c r="E71" s="66">
        <v>0</v>
      </c>
      <c r="F71" s="66">
        <v>267965</v>
      </c>
      <c r="G71" s="66">
        <v>342</v>
      </c>
      <c r="H71" s="66">
        <v>0</v>
      </c>
      <c r="I71" s="66">
        <v>151289</v>
      </c>
      <c r="J71" s="66">
        <v>0</v>
      </c>
    </row>
    <row r="72" spans="1:13" s="6" customFormat="1" ht="10.15" customHeight="1">
      <c r="A72" s="6" t="s">
        <v>58</v>
      </c>
    </row>
    <row r="73" spans="1:13" s="6" customFormat="1" ht="10.15" customHeight="1">
      <c r="A73" s="6" t="s">
        <v>287</v>
      </c>
    </row>
    <row r="74" spans="1:13" s="6" customFormat="1" ht="10.15" customHeight="1">
      <c r="A74" s="6" t="s">
        <v>388</v>
      </c>
    </row>
    <row r="75" spans="1:13" s="6" customFormat="1" ht="10.15" customHeight="1">
      <c r="A75" s="6" t="s">
        <v>366</v>
      </c>
    </row>
    <row r="76" spans="1:13" s="6" customFormat="1" ht="10.15" customHeight="1"/>
    <row r="77" spans="1:13" s="6" customFormat="1" ht="45" customHeight="1">
      <c r="A77" s="245" t="s">
        <v>371</v>
      </c>
      <c r="B77" s="245"/>
      <c r="C77" s="245"/>
      <c r="D77" s="245"/>
      <c r="E77" s="245"/>
      <c r="F77" s="245"/>
      <c r="G77" s="245"/>
      <c r="H77" s="245"/>
      <c r="I77" s="245"/>
      <c r="J77" s="245"/>
    </row>
    <row r="78" spans="1:13" s="6" customFormat="1" ht="10.15" customHeight="1"/>
    <row r="79" spans="1:13" s="6" customFormat="1" ht="24" customHeight="1">
      <c r="A79" s="245" t="s">
        <v>424</v>
      </c>
      <c r="B79" s="245"/>
      <c r="C79" s="245"/>
      <c r="D79" s="245"/>
      <c r="E79" s="245"/>
      <c r="F79" s="245"/>
      <c r="G79" s="245"/>
      <c r="H79" s="245"/>
      <c r="I79" s="245"/>
      <c r="J79" s="245"/>
      <c r="K79" s="173"/>
      <c r="L79" s="173"/>
      <c r="M79" s="173"/>
    </row>
    <row r="80" spans="1:13" s="6" customFormat="1" ht="10.15" customHeight="1"/>
    <row r="81" s="6" customFormat="1" ht="10.15" customHeight="1"/>
    <row r="82" s="3" customFormat="1" ht="10.15" customHeight="1"/>
  </sheetData>
  <mergeCells count="3">
    <mergeCell ref="A6:B8"/>
    <mergeCell ref="A77:J77"/>
    <mergeCell ref="A79:J79"/>
  </mergeCells>
  <phoneticPr fontId="0" type="noConversion"/>
  <pageMargins left="0.5" right="0" top="0.5" bottom="0" header="0.5" footer="0.5"/>
  <pageSetup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5D605-05E8-42BD-8D93-4EDFA61BAE88}">
  <dimension ref="A1:M82"/>
  <sheetViews>
    <sheetView zoomScaleNormal="100" zoomScaleSheetLayoutView="100" workbookViewId="0"/>
  </sheetViews>
  <sheetFormatPr defaultRowHeight="12.75"/>
  <cols>
    <col min="1" max="1" width="10.85546875" customWidth="1"/>
    <col min="2" max="2" width="8.140625" customWidth="1"/>
    <col min="3" max="10" width="11.7109375" customWidth="1"/>
    <col min="11" max="11" width="10.42578125" customWidth="1"/>
  </cols>
  <sheetData>
    <row r="1" spans="1:11" s="4" customFormat="1" ht="15.75">
      <c r="A1" s="1" t="s">
        <v>171</v>
      </c>
      <c r="B1" s="1" t="s">
        <v>367</v>
      </c>
    </row>
    <row r="2" spans="1:11" s="4" customFormat="1" ht="15.75">
      <c r="A2" s="1"/>
      <c r="B2" s="1" t="s">
        <v>422</v>
      </c>
    </row>
    <row r="3" spans="1:11" s="6" customFormat="1" ht="11.25" customHeight="1">
      <c r="A3" s="6" t="s">
        <v>296</v>
      </c>
    </row>
    <row r="4" spans="1:11" s="1" customFormat="1" ht="11.25" hidden="1" customHeight="1">
      <c r="A4" s="6"/>
    </row>
    <row r="5" spans="1:11" s="6" customFormat="1" ht="11.25" customHeight="1"/>
    <row r="6" spans="1:11" s="6" customFormat="1" ht="12" customHeight="1">
      <c r="A6" s="236" t="s">
        <v>2</v>
      </c>
      <c r="B6" s="237"/>
      <c r="C6" s="35"/>
      <c r="D6" s="35"/>
      <c r="E6" s="35"/>
      <c r="F6" s="35" t="s">
        <v>201</v>
      </c>
      <c r="G6" s="35" t="s">
        <v>202</v>
      </c>
      <c r="H6" s="35"/>
      <c r="I6" s="35" t="s">
        <v>241</v>
      </c>
      <c r="J6" s="35"/>
      <c r="K6" s="35"/>
    </row>
    <row r="7" spans="1:11" s="6" customFormat="1" ht="11.25">
      <c r="A7" s="238"/>
      <c r="B7" s="239"/>
      <c r="C7" s="11"/>
      <c r="D7" s="11" t="s">
        <v>199</v>
      </c>
      <c r="E7" s="11" t="s">
        <v>4</v>
      </c>
      <c r="F7" s="11" t="s">
        <v>203</v>
      </c>
      <c r="G7" s="11" t="s">
        <v>190</v>
      </c>
      <c r="H7" s="11" t="s">
        <v>389</v>
      </c>
      <c r="I7" s="11" t="s">
        <v>205</v>
      </c>
      <c r="J7" s="11" t="s">
        <v>4</v>
      </c>
      <c r="K7" s="11" t="s">
        <v>254</v>
      </c>
    </row>
    <row r="8" spans="1:11" s="6" customFormat="1" ht="11.25">
      <c r="A8" s="240"/>
      <c r="B8" s="241"/>
      <c r="C8" s="36" t="s">
        <v>3</v>
      </c>
      <c r="D8" s="36" t="s">
        <v>200</v>
      </c>
      <c r="E8" s="36" t="s">
        <v>200</v>
      </c>
      <c r="F8" s="36" t="s">
        <v>278</v>
      </c>
      <c r="G8" s="36" t="s">
        <v>203</v>
      </c>
      <c r="H8" s="36" t="s">
        <v>204</v>
      </c>
      <c r="I8" s="36" t="s">
        <v>204</v>
      </c>
      <c r="J8" s="36" t="s">
        <v>320</v>
      </c>
      <c r="K8" s="36" t="s">
        <v>206</v>
      </c>
    </row>
    <row r="9" spans="1:11" s="6" customFormat="1" ht="10.15" customHeight="1">
      <c r="C9" s="10"/>
      <c r="D9" s="10"/>
      <c r="E9" s="10"/>
      <c r="F9" s="10"/>
      <c r="G9" s="10"/>
      <c r="H9" s="10"/>
      <c r="I9" s="10"/>
      <c r="J9" s="10"/>
      <c r="K9" s="10"/>
    </row>
    <row r="10" spans="1:11" s="6" customFormat="1" ht="10.15" customHeight="1">
      <c r="A10" s="6" t="s">
        <v>5</v>
      </c>
      <c r="C10" s="65">
        <v>429793145</v>
      </c>
      <c r="D10" s="65">
        <v>272092819</v>
      </c>
      <c r="E10" s="65">
        <v>14566237</v>
      </c>
      <c r="F10" s="65">
        <v>71209851</v>
      </c>
      <c r="G10" s="65">
        <v>12398514</v>
      </c>
      <c r="H10" s="65">
        <v>4457230</v>
      </c>
      <c r="I10" s="65">
        <v>1483874</v>
      </c>
      <c r="J10" s="65">
        <v>10774143</v>
      </c>
      <c r="K10" s="65">
        <v>42810477</v>
      </c>
    </row>
    <row r="11" spans="1:11" s="6" customFormat="1" ht="10.15" customHeight="1">
      <c r="C11" s="65"/>
      <c r="D11" s="65"/>
      <c r="E11" s="65"/>
      <c r="F11" s="65"/>
      <c r="G11" s="65"/>
      <c r="H11" s="65"/>
      <c r="I11" s="65"/>
      <c r="J11" s="65"/>
      <c r="K11" s="65"/>
    </row>
    <row r="12" spans="1:11" s="6" customFormat="1" ht="10.15" customHeight="1">
      <c r="A12" s="6" t="s">
        <v>6</v>
      </c>
      <c r="C12" s="65">
        <v>4032686</v>
      </c>
      <c r="D12" s="65">
        <v>1972890</v>
      </c>
      <c r="E12" s="65">
        <v>7893</v>
      </c>
      <c r="F12" s="65" t="s">
        <v>285</v>
      </c>
      <c r="G12" s="65">
        <v>1190110</v>
      </c>
      <c r="H12" s="65">
        <v>81919</v>
      </c>
      <c r="I12" s="65">
        <v>9618</v>
      </c>
      <c r="J12" s="65">
        <v>261647</v>
      </c>
      <c r="K12" s="65">
        <v>508609</v>
      </c>
    </row>
    <row r="13" spans="1:11" s="6" customFormat="1" ht="10.15" customHeight="1">
      <c r="A13" s="6" t="s">
        <v>7</v>
      </c>
      <c r="C13" s="65">
        <v>684159</v>
      </c>
      <c r="D13" s="65" t="s">
        <v>285</v>
      </c>
      <c r="E13" s="65" t="s">
        <v>285</v>
      </c>
      <c r="F13" s="65">
        <v>579958</v>
      </c>
      <c r="G13" s="65">
        <v>0</v>
      </c>
      <c r="H13" s="65">
        <v>8416</v>
      </c>
      <c r="I13" s="65">
        <v>450</v>
      </c>
      <c r="J13" s="65">
        <v>36463</v>
      </c>
      <c r="K13" s="65">
        <v>58872</v>
      </c>
    </row>
    <row r="14" spans="1:11" s="6" customFormat="1" ht="10.15" customHeight="1">
      <c r="A14" s="6" t="s">
        <v>8</v>
      </c>
      <c r="C14" s="65">
        <v>4802886</v>
      </c>
      <c r="D14" s="65">
        <v>4041651</v>
      </c>
      <c r="E14" s="65">
        <v>0</v>
      </c>
      <c r="F14" s="65">
        <v>0</v>
      </c>
      <c r="G14" s="65">
        <v>77859</v>
      </c>
      <c r="H14" s="65">
        <v>94181</v>
      </c>
      <c r="I14" s="65">
        <v>2104</v>
      </c>
      <c r="J14" s="65">
        <v>310714</v>
      </c>
      <c r="K14" s="65">
        <v>276377</v>
      </c>
    </row>
    <row r="15" spans="1:11" s="6" customFormat="1" ht="10.15" customHeight="1">
      <c r="A15" s="6" t="s">
        <v>9</v>
      </c>
      <c r="C15" s="65">
        <v>1164342</v>
      </c>
      <c r="D15" s="65">
        <v>685010</v>
      </c>
      <c r="E15" s="65">
        <v>2849</v>
      </c>
      <c r="F15" s="65" t="s">
        <v>285</v>
      </c>
      <c r="G15" s="65">
        <v>24332</v>
      </c>
      <c r="H15" s="65">
        <v>49130</v>
      </c>
      <c r="I15" s="65">
        <v>15808</v>
      </c>
      <c r="J15" s="65">
        <v>93008</v>
      </c>
      <c r="K15" s="65">
        <v>294205</v>
      </c>
    </row>
    <row r="16" spans="1:11" s="6" customFormat="1" ht="10.15" customHeight="1">
      <c r="A16" s="6" t="s">
        <v>10</v>
      </c>
      <c r="C16" s="65">
        <v>48454144</v>
      </c>
      <c r="D16" s="65">
        <v>32281558</v>
      </c>
      <c r="E16" s="65">
        <v>925328</v>
      </c>
      <c r="F16" s="65">
        <v>1609029</v>
      </c>
      <c r="G16" s="65">
        <v>3537045</v>
      </c>
      <c r="H16" s="65">
        <v>62302</v>
      </c>
      <c r="I16" s="65">
        <v>46185</v>
      </c>
      <c r="J16" s="65">
        <v>1101042</v>
      </c>
      <c r="K16" s="65">
        <v>8891655</v>
      </c>
    </row>
    <row r="17" spans="1:11" s="6" customFormat="1" ht="10.15" customHeight="1">
      <c r="C17" s="65"/>
      <c r="D17" s="65"/>
      <c r="E17" s="65"/>
      <c r="F17" s="65"/>
      <c r="G17" s="65"/>
      <c r="H17" s="65"/>
      <c r="I17" s="65"/>
      <c r="J17" s="65"/>
      <c r="K17" s="65"/>
    </row>
    <row r="18" spans="1:11" s="6" customFormat="1" ht="10.15" customHeight="1">
      <c r="A18" s="6" t="s">
        <v>11</v>
      </c>
      <c r="C18" s="65">
        <v>9099933</v>
      </c>
      <c r="D18" s="65">
        <v>7737711</v>
      </c>
      <c r="E18" s="65">
        <v>22284</v>
      </c>
      <c r="F18" s="65">
        <v>0</v>
      </c>
      <c r="G18" s="65">
        <v>41693</v>
      </c>
      <c r="H18" s="65">
        <v>25988</v>
      </c>
      <c r="I18" s="65">
        <v>115480</v>
      </c>
      <c r="J18" s="65">
        <v>332378</v>
      </c>
      <c r="K18" s="65">
        <v>824399</v>
      </c>
    </row>
    <row r="19" spans="1:11" s="6" customFormat="1" ht="10.15" customHeight="1">
      <c r="A19" s="6" t="s">
        <v>12</v>
      </c>
      <c r="C19" s="65">
        <v>7886857</v>
      </c>
      <c r="D19" s="65" t="s">
        <v>285</v>
      </c>
      <c r="E19" s="65" t="s">
        <v>285</v>
      </c>
      <c r="F19" s="65">
        <v>7240681</v>
      </c>
      <c r="G19" s="65">
        <v>504741</v>
      </c>
      <c r="H19" s="65">
        <v>92498</v>
      </c>
      <c r="I19" s="65">
        <v>10752</v>
      </c>
      <c r="J19" s="65">
        <v>3731</v>
      </c>
      <c r="K19" s="65">
        <v>34454</v>
      </c>
    </row>
    <row r="20" spans="1:11" s="6" customFormat="1" ht="10.15" customHeight="1">
      <c r="A20" s="6" t="s">
        <v>13</v>
      </c>
      <c r="C20" s="65">
        <v>923992</v>
      </c>
      <c r="D20" s="65">
        <v>832830</v>
      </c>
      <c r="E20" s="65">
        <v>0</v>
      </c>
      <c r="F20" s="65" t="s">
        <v>285</v>
      </c>
      <c r="G20" s="65">
        <v>0</v>
      </c>
      <c r="H20" s="65">
        <v>18653</v>
      </c>
      <c r="I20" s="65">
        <v>5174</v>
      </c>
      <c r="J20" s="65">
        <v>1577</v>
      </c>
      <c r="K20" s="65">
        <v>65758</v>
      </c>
    </row>
    <row r="21" spans="1:11" s="6" customFormat="1" ht="10.15" customHeight="1">
      <c r="A21" s="6" t="s">
        <v>14</v>
      </c>
      <c r="C21" s="65">
        <v>1658951</v>
      </c>
      <c r="D21" s="65" t="s">
        <v>285</v>
      </c>
      <c r="E21" s="65" t="s">
        <v>285</v>
      </c>
      <c r="F21" s="65">
        <v>1645176</v>
      </c>
      <c r="G21" s="65">
        <v>0</v>
      </c>
      <c r="H21" s="65">
        <v>627</v>
      </c>
      <c r="I21" s="65">
        <v>0</v>
      </c>
      <c r="J21" s="65">
        <v>713</v>
      </c>
      <c r="K21" s="65">
        <v>12435</v>
      </c>
    </row>
    <row r="22" spans="1:11" s="6" customFormat="1" ht="10.15" customHeight="1">
      <c r="A22" s="6" t="s">
        <v>15</v>
      </c>
      <c r="C22" s="65">
        <v>24679679</v>
      </c>
      <c r="D22" s="65">
        <v>19176817</v>
      </c>
      <c r="E22" s="65">
        <v>2030070</v>
      </c>
      <c r="F22" s="65" t="s">
        <v>285</v>
      </c>
      <c r="G22" s="65">
        <v>0</v>
      </c>
      <c r="H22" s="65">
        <v>133192</v>
      </c>
      <c r="I22" s="65">
        <v>11317</v>
      </c>
      <c r="J22" s="65">
        <v>648570</v>
      </c>
      <c r="K22" s="65">
        <v>2679713</v>
      </c>
    </row>
    <row r="23" spans="1:11" s="6" customFormat="1" ht="10.15" customHeight="1">
      <c r="C23" s="65"/>
      <c r="D23" s="65"/>
      <c r="E23" s="65"/>
      <c r="F23" s="65"/>
      <c r="G23" s="65"/>
      <c r="H23" s="65"/>
      <c r="I23" s="65"/>
      <c r="J23" s="65"/>
      <c r="K23" s="65"/>
    </row>
    <row r="24" spans="1:11" s="6" customFormat="1" ht="10.15" customHeight="1">
      <c r="A24" s="6" t="s">
        <v>16</v>
      </c>
      <c r="C24" s="65">
        <v>15422371</v>
      </c>
      <c r="D24" s="65">
        <v>9859431</v>
      </c>
      <c r="E24" s="65">
        <v>2949181</v>
      </c>
      <c r="F24" s="65" t="s">
        <v>285</v>
      </c>
      <c r="G24" s="65">
        <v>824794</v>
      </c>
      <c r="H24" s="65">
        <v>171049</v>
      </c>
      <c r="I24" s="65">
        <v>42288</v>
      </c>
      <c r="J24" s="65">
        <v>512375</v>
      </c>
      <c r="K24" s="65">
        <v>1063253</v>
      </c>
    </row>
    <row r="25" spans="1:11" s="6" customFormat="1" ht="10.15" customHeight="1">
      <c r="A25" s="6" t="s">
        <v>17</v>
      </c>
      <c r="C25" s="65">
        <v>62582</v>
      </c>
      <c r="D25" s="65" t="s">
        <v>285</v>
      </c>
      <c r="E25" s="65" t="s">
        <v>285</v>
      </c>
      <c r="F25" s="65">
        <v>0</v>
      </c>
      <c r="G25" s="65">
        <v>0</v>
      </c>
      <c r="H25" s="65">
        <v>19862</v>
      </c>
      <c r="I25" s="65">
        <v>2894</v>
      </c>
      <c r="J25" s="65">
        <v>13206</v>
      </c>
      <c r="K25" s="65">
        <v>26620</v>
      </c>
    </row>
    <row r="26" spans="1:11" s="6" customFormat="1" ht="10.15" customHeight="1">
      <c r="A26" s="6" t="s">
        <v>18</v>
      </c>
      <c r="C26" s="65">
        <v>790233</v>
      </c>
      <c r="D26" s="65">
        <v>503997</v>
      </c>
      <c r="E26" s="65">
        <v>0</v>
      </c>
      <c r="F26" s="65" t="s">
        <v>285</v>
      </c>
      <c r="G26" s="65">
        <v>107</v>
      </c>
      <c r="H26" s="65">
        <v>28938</v>
      </c>
      <c r="I26" s="65">
        <v>3343</v>
      </c>
      <c r="J26" s="65">
        <v>71092</v>
      </c>
      <c r="K26" s="65">
        <v>182756</v>
      </c>
    </row>
    <row r="27" spans="1:11" s="6" customFormat="1" ht="10.15" customHeight="1">
      <c r="A27" s="6" t="s">
        <v>19</v>
      </c>
      <c r="C27" s="65">
        <v>24566733</v>
      </c>
      <c r="D27" s="65">
        <v>21718363</v>
      </c>
      <c r="E27" s="65">
        <v>0</v>
      </c>
      <c r="F27" s="65">
        <v>0</v>
      </c>
      <c r="G27" s="65">
        <v>542291</v>
      </c>
      <c r="H27" s="65">
        <v>184952</v>
      </c>
      <c r="I27" s="65">
        <v>74514</v>
      </c>
      <c r="J27" s="65">
        <v>376476</v>
      </c>
      <c r="K27" s="65">
        <v>1670137</v>
      </c>
    </row>
    <row r="28" spans="1:11" s="6" customFormat="1" ht="10.15" customHeight="1">
      <c r="A28" s="6" t="s">
        <v>20</v>
      </c>
      <c r="C28" s="65">
        <v>5553079</v>
      </c>
      <c r="D28" s="65">
        <v>4142249</v>
      </c>
      <c r="E28" s="65">
        <v>1019</v>
      </c>
      <c r="F28" s="65">
        <v>0</v>
      </c>
      <c r="G28" s="65">
        <v>391283</v>
      </c>
      <c r="H28" s="65">
        <v>180667</v>
      </c>
      <c r="I28" s="65">
        <v>6533</v>
      </c>
      <c r="J28" s="65">
        <v>93947</v>
      </c>
      <c r="K28" s="65">
        <v>737381</v>
      </c>
    </row>
    <row r="29" spans="1:11" s="6" customFormat="1" ht="10.15" customHeight="1">
      <c r="C29" s="65"/>
      <c r="D29" s="65"/>
      <c r="E29" s="65"/>
      <c r="F29" s="65"/>
      <c r="G29" s="65"/>
      <c r="H29" s="65"/>
      <c r="I29" s="65"/>
      <c r="J29" s="65"/>
      <c r="K29" s="65"/>
    </row>
    <row r="30" spans="1:11" s="6" customFormat="1" ht="10.15" customHeight="1">
      <c r="A30" s="6" t="s">
        <v>21</v>
      </c>
      <c r="C30" s="65">
        <v>3526886</v>
      </c>
      <c r="D30" s="65">
        <v>2769949</v>
      </c>
      <c r="E30" s="65">
        <v>212723</v>
      </c>
      <c r="F30" s="65" t="s">
        <v>285</v>
      </c>
      <c r="G30" s="65">
        <v>5758</v>
      </c>
      <c r="H30" s="65">
        <v>109792</v>
      </c>
      <c r="I30" s="65">
        <v>8698</v>
      </c>
      <c r="J30" s="65">
        <v>65283</v>
      </c>
      <c r="K30" s="65">
        <v>354683</v>
      </c>
    </row>
    <row r="31" spans="1:11" s="6" customFormat="1" ht="10.15" customHeight="1">
      <c r="A31" s="6" t="s">
        <v>22</v>
      </c>
      <c r="C31" s="65">
        <v>2343346</v>
      </c>
      <c r="D31" s="65">
        <v>1513250</v>
      </c>
      <c r="E31" s="65">
        <v>0</v>
      </c>
      <c r="F31" s="65" t="s">
        <v>285</v>
      </c>
      <c r="G31" s="65">
        <v>143055</v>
      </c>
      <c r="H31" s="65">
        <v>79334</v>
      </c>
      <c r="I31" s="65">
        <v>8993</v>
      </c>
      <c r="J31" s="65">
        <v>74693</v>
      </c>
      <c r="K31" s="65">
        <v>524021</v>
      </c>
    </row>
    <row r="32" spans="1:11" s="6" customFormat="1" ht="10.15" customHeight="1">
      <c r="A32" s="6" t="s">
        <v>23</v>
      </c>
      <c r="C32" s="65">
        <v>4158298</v>
      </c>
      <c r="D32" s="65">
        <v>2951972</v>
      </c>
      <c r="E32" s="65">
        <v>567389</v>
      </c>
      <c r="F32" s="65" t="s">
        <v>285</v>
      </c>
      <c r="G32" s="65">
        <v>39092</v>
      </c>
      <c r="H32" s="65">
        <v>40244</v>
      </c>
      <c r="I32" s="65">
        <v>17856</v>
      </c>
      <c r="J32" s="65">
        <v>188718</v>
      </c>
      <c r="K32" s="65">
        <v>353027</v>
      </c>
    </row>
    <row r="33" spans="1:11" s="6" customFormat="1" ht="10.15" customHeight="1">
      <c r="A33" s="6" t="s">
        <v>24</v>
      </c>
      <c r="C33" s="65">
        <v>5854281</v>
      </c>
      <c r="D33" s="65">
        <v>2272411</v>
      </c>
      <c r="E33" s="65">
        <v>2763043</v>
      </c>
      <c r="F33" s="65">
        <v>0</v>
      </c>
      <c r="G33" s="65">
        <v>72893</v>
      </c>
      <c r="H33" s="65">
        <v>11996</v>
      </c>
      <c r="I33" s="65">
        <v>10373</v>
      </c>
      <c r="J33" s="65">
        <v>245053</v>
      </c>
      <c r="K33" s="65">
        <v>478512</v>
      </c>
    </row>
    <row r="34" spans="1:11" s="6" customFormat="1" ht="10.15" customHeight="1">
      <c r="A34" s="6" t="s">
        <v>25</v>
      </c>
      <c r="C34" s="65">
        <v>1909192</v>
      </c>
      <c r="D34" s="65">
        <v>969974</v>
      </c>
      <c r="E34" s="65">
        <v>0</v>
      </c>
      <c r="F34" s="65">
        <v>863367</v>
      </c>
      <c r="G34" s="65">
        <v>19977</v>
      </c>
      <c r="H34" s="65">
        <v>9847</v>
      </c>
      <c r="I34" s="65">
        <v>5586</v>
      </c>
      <c r="J34" s="65">
        <v>4869</v>
      </c>
      <c r="K34" s="65">
        <v>35572</v>
      </c>
    </row>
    <row r="35" spans="1:11" s="6" customFormat="1" ht="10.15" customHeight="1">
      <c r="C35" s="65"/>
      <c r="D35" s="65"/>
      <c r="E35" s="65"/>
      <c r="F35" s="65"/>
      <c r="G35" s="65"/>
      <c r="H35" s="65"/>
      <c r="I35" s="65"/>
      <c r="J35" s="65"/>
      <c r="K35" s="65"/>
    </row>
    <row r="36" spans="1:11" s="6" customFormat="1" ht="10.15" customHeight="1">
      <c r="A36" s="6" t="s">
        <v>26</v>
      </c>
      <c r="C36" s="65">
        <v>9920937</v>
      </c>
      <c r="D36" s="65" t="s">
        <v>285</v>
      </c>
      <c r="E36" s="65" t="s">
        <v>285</v>
      </c>
      <c r="F36" s="65">
        <v>9320362</v>
      </c>
      <c r="G36" s="65">
        <v>0</v>
      </c>
      <c r="H36" s="65">
        <v>76503</v>
      </c>
      <c r="I36" s="65">
        <v>8831</v>
      </c>
      <c r="J36" s="65">
        <v>116344</v>
      </c>
      <c r="K36" s="65">
        <v>398897</v>
      </c>
    </row>
    <row r="37" spans="1:11" s="6" customFormat="1" ht="10.15" customHeight="1">
      <c r="A37" s="6" t="s">
        <v>27</v>
      </c>
      <c r="C37" s="65">
        <v>11194366</v>
      </c>
      <c r="D37" s="65" t="s">
        <v>285</v>
      </c>
      <c r="E37" s="65" t="s">
        <v>285</v>
      </c>
      <c r="F37" s="65">
        <v>8813795</v>
      </c>
      <c r="G37" s="65">
        <v>1821885</v>
      </c>
      <c r="H37" s="65">
        <v>50157</v>
      </c>
      <c r="I37" s="65">
        <v>128191</v>
      </c>
      <c r="J37" s="65">
        <v>49497</v>
      </c>
      <c r="K37" s="65">
        <v>330841</v>
      </c>
    </row>
    <row r="38" spans="1:11" s="6" customFormat="1" ht="10.15" customHeight="1">
      <c r="A38" s="6" t="s">
        <v>28</v>
      </c>
      <c r="C38" s="65">
        <v>9223200</v>
      </c>
      <c r="D38" s="65">
        <v>7357837</v>
      </c>
      <c r="E38" s="65">
        <v>0</v>
      </c>
      <c r="F38" s="65">
        <v>0</v>
      </c>
      <c r="G38" s="65">
        <v>32242</v>
      </c>
      <c r="H38" s="65">
        <v>45386</v>
      </c>
      <c r="I38" s="65">
        <v>46406</v>
      </c>
      <c r="J38" s="65">
        <v>665821</v>
      </c>
      <c r="K38" s="65">
        <v>1075508</v>
      </c>
    </row>
    <row r="39" spans="1:11" s="6" customFormat="1" ht="10.15" customHeight="1">
      <c r="A39" s="6" t="s">
        <v>29</v>
      </c>
      <c r="C39" s="65">
        <v>5155040</v>
      </c>
      <c r="D39" s="65">
        <v>3364297</v>
      </c>
      <c r="E39" s="65">
        <v>0</v>
      </c>
      <c r="F39" s="65" t="s">
        <v>285</v>
      </c>
      <c r="G39" s="65">
        <v>315702</v>
      </c>
      <c r="H39" s="65">
        <v>52405</v>
      </c>
      <c r="I39" s="65">
        <v>172889</v>
      </c>
      <c r="J39" s="65">
        <v>288396</v>
      </c>
      <c r="K39" s="65">
        <v>961351</v>
      </c>
    </row>
    <row r="40" spans="1:11" s="6" customFormat="1" ht="10.15" customHeight="1">
      <c r="A40" s="6" t="s">
        <v>30</v>
      </c>
      <c r="C40" s="65">
        <v>2141427</v>
      </c>
      <c r="D40" s="65">
        <v>1720795</v>
      </c>
      <c r="E40" s="65">
        <v>22521</v>
      </c>
      <c r="F40" s="65">
        <v>8272</v>
      </c>
      <c r="G40" s="65">
        <v>33474</v>
      </c>
      <c r="H40" s="65">
        <v>39475</v>
      </c>
      <c r="I40" s="65">
        <v>6302</v>
      </c>
      <c r="J40" s="65">
        <v>124682</v>
      </c>
      <c r="K40" s="65">
        <v>185906</v>
      </c>
    </row>
    <row r="41" spans="1:11" s="6" customFormat="1" ht="10.15" customHeight="1">
      <c r="C41" s="65"/>
      <c r="D41" s="65"/>
      <c r="E41" s="65"/>
      <c r="F41" s="65"/>
      <c r="G41" s="65"/>
      <c r="H41" s="65"/>
      <c r="I41" s="65"/>
      <c r="J41" s="65"/>
      <c r="K41" s="65"/>
    </row>
    <row r="42" spans="1:11" s="6" customFormat="1" ht="10.15" customHeight="1">
      <c r="A42" s="6" t="s">
        <v>31</v>
      </c>
      <c r="C42" s="65">
        <v>8188178</v>
      </c>
      <c r="D42" s="65">
        <v>6695475</v>
      </c>
      <c r="E42" s="65">
        <v>298764</v>
      </c>
      <c r="F42" s="65" t="s">
        <v>285</v>
      </c>
      <c r="G42" s="65">
        <v>19460</v>
      </c>
      <c r="H42" s="65">
        <v>145088</v>
      </c>
      <c r="I42" s="65">
        <v>38787</v>
      </c>
      <c r="J42" s="65">
        <v>274557</v>
      </c>
      <c r="K42" s="65">
        <v>693523</v>
      </c>
    </row>
    <row r="43" spans="1:11" s="6" customFormat="1" ht="10.15" customHeight="1">
      <c r="A43" s="6" t="s">
        <v>32</v>
      </c>
      <c r="C43" s="65">
        <v>1077615</v>
      </c>
      <c r="D43" s="65">
        <v>691612</v>
      </c>
      <c r="E43" s="65">
        <v>0</v>
      </c>
      <c r="F43" s="65" t="s">
        <v>285</v>
      </c>
      <c r="G43" s="65">
        <v>201015</v>
      </c>
      <c r="H43" s="65">
        <v>19143</v>
      </c>
      <c r="I43" s="65">
        <v>4016</v>
      </c>
      <c r="J43" s="65">
        <v>48916</v>
      </c>
      <c r="K43" s="65">
        <v>112913</v>
      </c>
    </row>
    <row r="44" spans="1:11" s="6" customFormat="1" ht="10.15" customHeight="1">
      <c r="A44" s="6" t="s">
        <v>33</v>
      </c>
      <c r="C44" s="65">
        <v>3415577</v>
      </c>
      <c r="D44" s="65">
        <v>2775369</v>
      </c>
      <c r="E44" s="65">
        <v>254901</v>
      </c>
      <c r="F44" s="65" t="s">
        <v>285</v>
      </c>
      <c r="G44" s="65">
        <v>24995</v>
      </c>
      <c r="H44" s="65">
        <v>71674</v>
      </c>
      <c r="I44" s="65">
        <v>3589</v>
      </c>
      <c r="J44" s="65">
        <v>106242</v>
      </c>
      <c r="K44" s="65">
        <v>178807</v>
      </c>
    </row>
    <row r="45" spans="1:11" s="6" customFormat="1" ht="10.15" customHeight="1">
      <c r="A45" s="6" t="s">
        <v>34</v>
      </c>
      <c r="C45" s="65">
        <v>1241345</v>
      </c>
      <c r="D45" s="65">
        <v>863895</v>
      </c>
      <c r="E45" s="65">
        <v>157</v>
      </c>
      <c r="F45" s="65" t="s">
        <v>285</v>
      </c>
      <c r="G45" s="65">
        <v>4390</v>
      </c>
      <c r="H45" s="65">
        <v>4691</v>
      </c>
      <c r="I45" s="65">
        <v>1614</v>
      </c>
      <c r="J45" s="65">
        <v>89687</v>
      </c>
      <c r="K45" s="65">
        <v>276911</v>
      </c>
    </row>
    <row r="46" spans="1:11" s="6" customFormat="1" ht="10.15" customHeight="1">
      <c r="A46" s="6" t="s">
        <v>35</v>
      </c>
      <c r="C46" s="65">
        <v>2559473</v>
      </c>
      <c r="D46" s="65">
        <v>2061653</v>
      </c>
      <c r="E46" s="65">
        <v>0</v>
      </c>
      <c r="F46" s="65">
        <v>385122</v>
      </c>
      <c r="G46" s="65">
        <v>93</v>
      </c>
      <c r="H46" s="65">
        <v>40717</v>
      </c>
      <c r="I46" s="65">
        <v>7963</v>
      </c>
      <c r="J46" s="65">
        <v>6903</v>
      </c>
      <c r="K46" s="65">
        <v>57022</v>
      </c>
    </row>
    <row r="47" spans="1:11" s="6" customFormat="1" ht="10.15" customHeight="1">
      <c r="C47" s="65"/>
      <c r="D47" s="65"/>
      <c r="E47" s="65"/>
      <c r="F47" s="65"/>
      <c r="G47" s="65"/>
      <c r="H47" s="65"/>
      <c r="I47" s="65"/>
      <c r="J47" s="65"/>
      <c r="K47" s="65"/>
    </row>
    <row r="48" spans="1:11" s="6" customFormat="1" ht="10.15" customHeight="1">
      <c r="A48" s="6" t="s">
        <v>36</v>
      </c>
      <c r="C48" s="65">
        <v>19670864</v>
      </c>
      <c r="D48" s="65">
        <v>16821570</v>
      </c>
      <c r="E48" s="65">
        <v>0</v>
      </c>
      <c r="F48" s="65">
        <v>1177369</v>
      </c>
      <c r="G48" s="65">
        <v>16024</v>
      </c>
      <c r="H48" s="65">
        <v>270237</v>
      </c>
      <c r="I48" s="65">
        <v>96179</v>
      </c>
      <c r="J48" s="65">
        <v>605988</v>
      </c>
      <c r="K48" s="65">
        <v>683497</v>
      </c>
    </row>
    <row r="49" spans="1:11" s="6" customFormat="1" ht="10.15" customHeight="1">
      <c r="A49" s="6" t="s">
        <v>37</v>
      </c>
      <c r="C49" s="65">
        <v>1138077</v>
      </c>
      <c r="D49" s="65">
        <v>903848</v>
      </c>
      <c r="E49" s="65">
        <v>96</v>
      </c>
      <c r="F49" s="65" t="s">
        <v>285</v>
      </c>
      <c r="G49" s="65">
        <v>0</v>
      </c>
      <c r="H49" s="65">
        <v>9974</v>
      </c>
      <c r="I49" s="65">
        <v>0</v>
      </c>
      <c r="J49" s="65">
        <v>63267</v>
      </c>
      <c r="K49" s="65">
        <v>160892</v>
      </c>
    </row>
    <row r="50" spans="1:11" s="6" customFormat="1" ht="10.15" customHeight="1">
      <c r="A50" s="6" t="s">
        <v>38</v>
      </c>
      <c r="C50" s="65">
        <v>46909301</v>
      </c>
      <c r="D50" s="65">
        <v>22538087</v>
      </c>
      <c r="E50" s="65">
        <v>50231</v>
      </c>
      <c r="F50" s="65">
        <v>18116039</v>
      </c>
      <c r="G50" s="65">
        <v>392454</v>
      </c>
      <c r="H50" s="65">
        <v>186703</v>
      </c>
      <c r="I50" s="65">
        <v>53946</v>
      </c>
      <c r="J50" s="65">
        <v>115635</v>
      </c>
      <c r="K50" s="65">
        <v>5456206</v>
      </c>
    </row>
    <row r="51" spans="1:11" s="6" customFormat="1" ht="10.15" customHeight="1">
      <c r="A51" s="6" t="s">
        <v>39</v>
      </c>
      <c r="C51" s="65">
        <v>5085822</v>
      </c>
      <c r="D51" s="65" t="s">
        <v>285</v>
      </c>
      <c r="E51" s="65" t="s">
        <v>285</v>
      </c>
      <c r="F51" s="65">
        <v>4285964</v>
      </c>
      <c r="G51" s="65">
        <v>182</v>
      </c>
      <c r="H51" s="65">
        <v>127364</v>
      </c>
      <c r="I51" s="65">
        <v>0</v>
      </c>
      <c r="J51" s="65">
        <v>101851</v>
      </c>
      <c r="K51" s="65">
        <v>570461</v>
      </c>
    </row>
    <row r="52" spans="1:11" s="6" customFormat="1" ht="10.15" customHeight="1">
      <c r="A52" s="6" t="s">
        <v>40</v>
      </c>
      <c r="C52" s="65">
        <v>955841</v>
      </c>
      <c r="D52" s="65">
        <v>629078</v>
      </c>
      <c r="E52" s="65">
        <v>0</v>
      </c>
      <c r="F52" s="65" t="s">
        <v>285</v>
      </c>
      <c r="G52" s="65">
        <v>60636</v>
      </c>
      <c r="H52" s="65">
        <v>39475</v>
      </c>
      <c r="I52" s="65">
        <v>1747</v>
      </c>
      <c r="J52" s="65">
        <v>51137</v>
      </c>
      <c r="K52" s="65">
        <v>173768</v>
      </c>
    </row>
    <row r="53" spans="1:11" s="6" customFormat="1" ht="10.15" customHeight="1">
      <c r="C53" s="65"/>
      <c r="D53" s="65"/>
      <c r="E53" s="65"/>
      <c r="F53" s="65"/>
      <c r="G53" s="65"/>
      <c r="H53" s="65"/>
      <c r="I53" s="65"/>
      <c r="J53" s="65"/>
      <c r="K53" s="65"/>
    </row>
    <row r="54" spans="1:11" s="6" customFormat="1" ht="10.15" customHeight="1">
      <c r="A54" s="6" t="s">
        <v>41</v>
      </c>
      <c r="C54" s="65">
        <v>16908814</v>
      </c>
      <c r="D54" s="65">
        <v>13090770</v>
      </c>
      <c r="E54" s="65">
        <v>756946</v>
      </c>
      <c r="F54" s="65" t="s">
        <v>285</v>
      </c>
      <c r="G54" s="65">
        <v>272505</v>
      </c>
      <c r="H54" s="65">
        <v>247628</v>
      </c>
      <c r="I54" s="65">
        <v>122402</v>
      </c>
      <c r="J54" s="65">
        <v>1042883</v>
      </c>
      <c r="K54" s="65">
        <v>1375680</v>
      </c>
    </row>
    <row r="55" spans="1:11" s="6" customFormat="1" ht="10.15" customHeight="1">
      <c r="A55" s="6" t="s">
        <v>42</v>
      </c>
      <c r="C55" s="65">
        <v>3880189</v>
      </c>
      <c r="D55" s="65">
        <v>2902535</v>
      </c>
      <c r="E55" s="65">
        <v>10889</v>
      </c>
      <c r="F55" s="65" t="s">
        <v>285</v>
      </c>
      <c r="G55" s="65">
        <v>221233</v>
      </c>
      <c r="H55" s="65">
        <v>64660</v>
      </c>
      <c r="I55" s="65">
        <v>29247</v>
      </c>
      <c r="J55" s="65">
        <v>258641</v>
      </c>
      <c r="K55" s="65">
        <v>392984</v>
      </c>
    </row>
    <row r="56" spans="1:11" s="6" customFormat="1" ht="10.15" customHeight="1">
      <c r="A56" s="6" t="s">
        <v>43</v>
      </c>
      <c r="C56" s="65">
        <v>4551849</v>
      </c>
      <c r="D56" s="65">
        <v>3657335</v>
      </c>
      <c r="E56" s="65">
        <v>0</v>
      </c>
      <c r="F56" s="65" t="s">
        <v>285</v>
      </c>
      <c r="G56" s="65">
        <v>161950</v>
      </c>
      <c r="H56" s="65">
        <v>25873</v>
      </c>
      <c r="I56" s="65">
        <v>10636</v>
      </c>
      <c r="J56" s="65">
        <v>112543</v>
      </c>
      <c r="K56" s="65">
        <v>583512</v>
      </c>
    </row>
    <row r="57" spans="1:11" s="6" customFormat="1" ht="10.15" customHeight="1">
      <c r="A57" s="6" t="s">
        <v>44</v>
      </c>
      <c r="C57" s="65">
        <v>21781414</v>
      </c>
      <c r="D57" s="65">
        <v>16444528</v>
      </c>
      <c r="E57" s="65">
        <v>3173226</v>
      </c>
      <c r="F57" s="65" t="s">
        <v>285</v>
      </c>
      <c r="G57" s="65">
        <v>72067</v>
      </c>
      <c r="H57" s="65">
        <v>229462</v>
      </c>
      <c r="I57" s="65">
        <v>56764</v>
      </c>
      <c r="J57" s="65">
        <v>142677</v>
      </c>
      <c r="K57" s="65">
        <v>1662690</v>
      </c>
    </row>
    <row r="58" spans="1:11" s="6" customFormat="1" ht="10.15" customHeight="1">
      <c r="A58" s="6" t="s">
        <v>45</v>
      </c>
      <c r="C58" s="65">
        <v>1461073</v>
      </c>
      <c r="D58" s="65">
        <v>132192</v>
      </c>
      <c r="E58" s="65">
        <v>0</v>
      </c>
      <c r="F58" s="65">
        <v>1270193</v>
      </c>
      <c r="G58" s="65">
        <v>2282</v>
      </c>
      <c r="H58" s="65">
        <v>21228</v>
      </c>
      <c r="I58" s="65">
        <v>3897</v>
      </c>
      <c r="J58" s="65">
        <v>15297</v>
      </c>
      <c r="K58" s="65">
        <v>15984</v>
      </c>
    </row>
    <row r="59" spans="1:11" s="6" customFormat="1" ht="10.15" customHeight="1">
      <c r="C59" s="65"/>
      <c r="D59" s="65"/>
      <c r="E59" s="65"/>
      <c r="F59" s="65"/>
      <c r="G59" s="65"/>
      <c r="H59" s="65"/>
      <c r="I59" s="65"/>
      <c r="J59" s="65"/>
      <c r="K59" s="65"/>
    </row>
    <row r="60" spans="1:11" s="6" customFormat="1" ht="10.15" customHeight="1">
      <c r="A60" s="6" t="s">
        <v>46</v>
      </c>
      <c r="C60" s="65">
        <v>6374659</v>
      </c>
      <c r="D60" s="65">
        <v>4720226</v>
      </c>
      <c r="E60" s="65">
        <v>475228</v>
      </c>
      <c r="F60" s="65" t="s">
        <v>285</v>
      </c>
      <c r="G60" s="65">
        <v>387051</v>
      </c>
      <c r="H60" s="65">
        <v>41644</v>
      </c>
      <c r="I60" s="65">
        <v>6795</v>
      </c>
      <c r="J60" s="65">
        <v>186389</v>
      </c>
      <c r="K60" s="65">
        <v>557326</v>
      </c>
    </row>
    <row r="61" spans="1:11" s="6" customFormat="1" ht="10.15" customHeight="1">
      <c r="A61" s="6" t="s">
        <v>47</v>
      </c>
      <c r="C61" s="65">
        <v>1157578</v>
      </c>
      <c r="D61" s="65">
        <v>973663</v>
      </c>
      <c r="E61" s="65">
        <v>26453</v>
      </c>
      <c r="F61" s="65" t="s">
        <v>285</v>
      </c>
      <c r="G61" s="65">
        <v>1354</v>
      </c>
      <c r="H61" s="65">
        <v>39242</v>
      </c>
      <c r="I61" s="65">
        <v>8207</v>
      </c>
      <c r="J61" s="65">
        <v>21450</v>
      </c>
      <c r="K61" s="65">
        <v>87209</v>
      </c>
    </row>
    <row r="62" spans="1:11" s="6" customFormat="1" ht="10.15" customHeight="1">
      <c r="A62" s="6" t="s">
        <v>48</v>
      </c>
      <c r="C62" s="65">
        <v>6033799</v>
      </c>
      <c r="D62" s="65">
        <v>83440</v>
      </c>
      <c r="E62" s="65">
        <v>0</v>
      </c>
      <c r="F62" s="65">
        <v>4495243</v>
      </c>
      <c r="G62" s="65">
        <v>556617</v>
      </c>
      <c r="H62" s="65">
        <v>93787</v>
      </c>
      <c r="I62" s="65">
        <v>6779</v>
      </c>
      <c r="J62" s="65">
        <v>549061</v>
      </c>
      <c r="K62" s="65">
        <v>248872</v>
      </c>
    </row>
    <row r="63" spans="1:11" s="6" customFormat="1" ht="10.15" customHeight="1">
      <c r="A63" s="6" t="s">
        <v>49</v>
      </c>
      <c r="C63" s="65">
        <v>42261964</v>
      </c>
      <c r="D63" s="65">
        <v>35609212</v>
      </c>
      <c r="E63" s="65">
        <v>0</v>
      </c>
      <c r="F63" s="65">
        <v>0</v>
      </c>
      <c r="G63" s="65">
        <v>133531</v>
      </c>
      <c r="H63" s="65">
        <v>629342</v>
      </c>
      <c r="I63" s="65">
        <v>122583</v>
      </c>
      <c r="J63" s="65">
        <v>713874</v>
      </c>
      <c r="K63" s="65">
        <v>5053422</v>
      </c>
    </row>
    <row r="64" spans="1:11" s="6" customFormat="1" ht="10.15" customHeight="1">
      <c r="A64" s="6" t="s">
        <v>50</v>
      </c>
      <c r="C64" s="65">
        <v>3593117</v>
      </c>
      <c r="D64" s="65">
        <v>2877002</v>
      </c>
      <c r="E64" s="65">
        <v>273</v>
      </c>
      <c r="F64" s="65" t="s">
        <v>285</v>
      </c>
      <c r="G64" s="65">
        <v>10146</v>
      </c>
      <c r="H64" s="65">
        <v>68662</v>
      </c>
      <c r="I64" s="65">
        <v>15984</v>
      </c>
      <c r="J64" s="65">
        <v>156427</v>
      </c>
      <c r="K64" s="65">
        <v>464623</v>
      </c>
    </row>
    <row r="65" spans="1:13" s="6" customFormat="1" ht="10.15" customHeight="1">
      <c r="C65" s="65"/>
      <c r="D65" s="65"/>
      <c r="E65" s="65"/>
      <c r="F65" s="65"/>
      <c r="G65" s="65"/>
      <c r="H65" s="65"/>
      <c r="I65" s="65"/>
      <c r="J65" s="65"/>
      <c r="K65" s="65"/>
    </row>
    <row r="66" spans="1:13" s="6" customFormat="1" ht="10.15" customHeight="1">
      <c r="A66" s="6" t="s">
        <v>51</v>
      </c>
      <c r="C66" s="65">
        <v>67448</v>
      </c>
      <c r="D66" s="65">
        <v>955</v>
      </c>
      <c r="E66" s="65">
        <v>138</v>
      </c>
      <c r="F66" s="65" t="s">
        <v>285</v>
      </c>
      <c r="G66" s="65">
        <v>536</v>
      </c>
      <c r="H66" s="65">
        <v>4694</v>
      </c>
      <c r="I66" s="65">
        <v>3675</v>
      </c>
      <c r="J66" s="65">
        <v>5345</v>
      </c>
      <c r="K66" s="65">
        <v>52105</v>
      </c>
    </row>
    <row r="67" spans="1:13" s="6" customFormat="1" ht="10.15" customHeight="1">
      <c r="A67" s="6" t="s">
        <v>52</v>
      </c>
      <c r="C67" s="65">
        <v>11913758</v>
      </c>
      <c r="D67" s="65" t="s">
        <v>285</v>
      </c>
      <c r="E67" s="65" t="s">
        <v>285</v>
      </c>
      <c r="F67" s="65">
        <v>11376757</v>
      </c>
      <c r="G67" s="65">
        <v>0</v>
      </c>
      <c r="H67" s="65">
        <v>158130</v>
      </c>
      <c r="I67" s="65">
        <v>55108</v>
      </c>
      <c r="J67" s="65">
        <v>16665</v>
      </c>
      <c r="K67" s="65">
        <v>307098</v>
      </c>
    </row>
    <row r="68" spans="1:13" s="6" customFormat="1" ht="10.15" customHeight="1">
      <c r="A68" s="6" t="s">
        <v>53</v>
      </c>
      <c r="C68" s="65">
        <v>6216971</v>
      </c>
      <c r="D68" s="65">
        <v>5181552</v>
      </c>
      <c r="E68" s="65">
        <v>8123</v>
      </c>
      <c r="F68" s="65" t="s">
        <v>285</v>
      </c>
      <c r="G68" s="65">
        <v>11894</v>
      </c>
      <c r="H68" s="65">
        <v>76082</v>
      </c>
      <c r="I68" s="65">
        <v>63038</v>
      </c>
      <c r="J68" s="65">
        <v>180205</v>
      </c>
      <c r="K68" s="65">
        <v>696077</v>
      </c>
    </row>
    <row r="69" spans="1:13" s="6" customFormat="1" ht="10.15" customHeight="1">
      <c r="A69" s="6" t="s">
        <v>54</v>
      </c>
      <c r="C69" s="65">
        <v>1689619</v>
      </c>
      <c r="D69" s="65">
        <v>1478832</v>
      </c>
      <c r="E69" s="65">
        <v>711</v>
      </c>
      <c r="F69" s="65" t="s">
        <v>285</v>
      </c>
      <c r="G69" s="65">
        <v>1218</v>
      </c>
      <c r="H69" s="65">
        <v>3960</v>
      </c>
      <c r="I69" s="65">
        <v>2667</v>
      </c>
      <c r="J69" s="65">
        <v>25888</v>
      </c>
      <c r="K69" s="65">
        <v>176343</v>
      </c>
    </row>
    <row r="70" spans="1:13" s="6" customFormat="1" ht="10.15" customHeight="1">
      <c r="A70" s="6" t="s">
        <v>55</v>
      </c>
      <c r="C70" s="65">
        <v>5619257</v>
      </c>
      <c r="D70" s="65">
        <v>4585047</v>
      </c>
      <c r="E70" s="65">
        <v>0</v>
      </c>
      <c r="F70" s="65">
        <v>0</v>
      </c>
      <c r="G70" s="65">
        <v>26847</v>
      </c>
      <c r="H70" s="65">
        <v>154083</v>
      </c>
      <c r="I70" s="65">
        <v>6504</v>
      </c>
      <c r="J70" s="65">
        <v>196164</v>
      </c>
      <c r="K70" s="65">
        <v>650612</v>
      </c>
    </row>
    <row r="71" spans="1:13" s="6" customFormat="1" ht="10.15" customHeight="1">
      <c r="A71" s="5" t="s">
        <v>56</v>
      </c>
      <c r="B71" s="5"/>
      <c r="C71" s="66">
        <v>829943</v>
      </c>
      <c r="D71" s="66">
        <v>501951</v>
      </c>
      <c r="E71" s="66">
        <v>5801</v>
      </c>
      <c r="F71" s="66" t="s">
        <v>285</v>
      </c>
      <c r="G71" s="66">
        <v>201701</v>
      </c>
      <c r="H71" s="66">
        <v>16174</v>
      </c>
      <c r="I71" s="66">
        <v>1162</v>
      </c>
      <c r="J71" s="66">
        <v>6156</v>
      </c>
      <c r="K71" s="66">
        <v>96998</v>
      </c>
    </row>
    <row r="72" spans="1:13" s="6" customFormat="1" ht="10.15" customHeight="1">
      <c r="A72" s="6" t="s">
        <v>59</v>
      </c>
    </row>
    <row r="73" spans="1:13" s="6" customFormat="1" ht="10.15" customHeight="1">
      <c r="A73" s="6" t="s">
        <v>287</v>
      </c>
    </row>
    <row r="74" spans="1:13" s="6" customFormat="1" ht="10.15" customHeight="1">
      <c r="A74" s="6" t="s">
        <v>321</v>
      </c>
    </row>
    <row r="75" spans="1:13" s="6" customFormat="1" ht="10.15" customHeight="1"/>
    <row r="76" spans="1:13" s="6" customFormat="1" ht="60" customHeight="1">
      <c r="A76" s="245" t="s">
        <v>372</v>
      </c>
      <c r="B76" s="245"/>
      <c r="C76" s="245"/>
      <c r="D76" s="245"/>
      <c r="E76" s="245"/>
      <c r="F76" s="245"/>
      <c r="G76" s="245"/>
      <c r="H76" s="245"/>
      <c r="I76" s="245"/>
      <c r="J76" s="245"/>
      <c r="K76" s="245"/>
    </row>
    <row r="77" spans="1:13" s="6" customFormat="1" ht="10.15" customHeight="1"/>
    <row r="78" spans="1:13" s="6" customFormat="1" ht="24" customHeight="1">
      <c r="A78" s="245" t="s">
        <v>427</v>
      </c>
      <c r="B78" s="245"/>
      <c r="C78" s="245"/>
      <c r="D78" s="245"/>
      <c r="E78" s="245"/>
      <c r="F78" s="245"/>
      <c r="G78" s="245"/>
      <c r="H78" s="245"/>
      <c r="I78" s="245"/>
      <c r="J78" s="245"/>
      <c r="K78" s="245"/>
      <c r="L78" s="173"/>
      <c r="M78" s="173"/>
    </row>
    <row r="79" spans="1:13" s="6" customFormat="1" ht="10.15" customHeight="1"/>
    <row r="80" spans="1:13" s="6" customFormat="1" ht="10.15" customHeight="1"/>
    <row r="81" s="6" customFormat="1" ht="10.15" customHeight="1"/>
    <row r="82" s="3" customFormat="1" ht="12" customHeight="1"/>
  </sheetData>
  <mergeCells count="3">
    <mergeCell ref="A6:B8"/>
    <mergeCell ref="A76:K76"/>
    <mergeCell ref="A78:K78"/>
  </mergeCells>
  <phoneticPr fontId="0" type="noConversion"/>
  <pageMargins left="0.5" right="0" top="0.5" bottom="0" header="0.5" footer="0.5"/>
  <pageSetup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C3FE-A530-41B0-91FF-2D38DAF288CB}">
  <dimension ref="A1:N80"/>
  <sheetViews>
    <sheetView zoomScaleNormal="100" zoomScaleSheetLayoutView="100" workbookViewId="0"/>
  </sheetViews>
  <sheetFormatPr defaultRowHeight="12.75"/>
  <cols>
    <col min="1" max="1" width="10.85546875" customWidth="1"/>
    <col min="3" max="8" width="11.7109375" customWidth="1"/>
    <col min="9" max="9" width="13.42578125" customWidth="1"/>
    <col min="10" max="10" width="11.7109375" customWidth="1"/>
    <col min="11" max="11" width="10.5703125" customWidth="1"/>
  </cols>
  <sheetData>
    <row r="1" spans="1:14" s="4" customFormat="1" ht="16.149999999999999" customHeight="1">
      <c r="A1" s="1" t="s">
        <v>60</v>
      </c>
      <c r="B1" s="1" t="s">
        <v>279</v>
      </c>
      <c r="C1" s="1"/>
      <c r="D1" s="1"/>
      <c r="E1" s="1"/>
      <c r="F1" s="1"/>
      <c r="G1" s="1"/>
      <c r="H1" s="1"/>
      <c r="I1" s="1"/>
      <c r="J1" s="1"/>
      <c r="K1" s="1"/>
    </row>
    <row r="2" spans="1:14" s="4" customFormat="1" ht="15.75">
      <c r="A2" s="1"/>
      <c r="B2" s="1" t="s">
        <v>422</v>
      </c>
      <c r="C2" s="1"/>
      <c r="D2" s="1"/>
      <c r="E2" s="1"/>
      <c r="F2" s="1"/>
      <c r="G2" s="1"/>
      <c r="H2" s="1"/>
      <c r="I2" s="1"/>
      <c r="J2" s="1"/>
      <c r="K2" s="1"/>
    </row>
    <row r="3" spans="1:14" s="6" customFormat="1" ht="11.25" customHeight="1">
      <c r="A3" s="6" t="s">
        <v>299</v>
      </c>
    </row>
    <row r="4" spans="1:14" s="1" customFormat="1" ht="11.25" hidden="1" customHeight="1">
      <c r="A4" s="6"/>
    </row>
    <row r="5" spans="1:14" s="6" customFormat="1" ht="11.25" customHeight="1"/>
    <row r="6" spans="1:14" s="6" customFormat="1" ht="10.9" customHeight="1">
      <c r="A6" s="253" t="s">
        <v>2</v>
      </c>
      <c r="B6" s="254"/>
      <c r="C6" s="21"/>
      <c r="D6" s="8" t="s">
        <v>61</v>
      </c>
      <c r="E6" s="27"/>
      <c r="F6" s="8" t="s">
        <v>62</v>
      </c>
      <c r="G6" s="8"/>
      <c r="H6" s="7" t="s">
        <v>63</v>
      </c>
      <c r="I6" s="8"/>
      <c r="J6" s="8"/>
      <c r="K6" s="27"/>
    </row>
    <row r="7" spans="1:14" s="6" customFormat="1" ht="12" customHeight="1">
      <c r="A7" s="255"/>
      <c r="B7" s="256"/>
      <c r="C7" s="10"/>
      <c r="D7" s="35"/>
      <c r="E7" s="35"/>
      <c r="F7" s="35"/>
      <c r="G7" s="35"/>
      <c r="H7" s="35"/>
      <c r="I7" s="35"/>
      <c r="J7" s="35"/>
      <c r="K7" s="35"/>
    </row>
    <row r="8" spans="1:14" s="6" customFormat="1" ht="12.6" customHeight="1">
      <c r="A8" s="255"/>
      <c r="B8" s="256"/>
      <c r="C8" s="10"/>
      <c r="D8" s="10"/>
      <c r="E8" s="11"/>
      <c r="F8" s="10"/>
      <c r="G8" s="11" t="s">
        <v>183</v>
      </c>
      <c r="H8" s="10"/>
      <c r="I8" s="11" t="s">
        <v>207</v>
      </c>
      <c r="J8" s="11"/>
      <c r="K8" s="11"/>
    </row>
    <row r="9" spans="1:14" s="6" customFormat="1" ht="11.45" customHeight="1">
      <c r="A9" s="255"/>
      <c r="B9" s="256"/>
      <c r="C9" s="10"/>
      <c r="D9" s="10"/>
      <c r="E9" s="11"/>
      <c r="F9" s="10"/>
      <c r="G9" s="11" t="s">
        <v>284</v>
      </c>
      <c r="H9" s="10"/>
      <c r="I9" s="11" t="s">
        <v>203</v>
      </c>
      <c r="J9" s="11" t="s">
        <v>254</v>
      </c>
      <c r="K9" s="11"/>
    </row>
    <row r="10" spans="1:14" s="6" customFormat="1" ht="11.25">
      <c r="A10" s="257"/>
      <c r="B10" s="258"/>
      <c r="C10" s="36" t="s">
        <v>3</v>
      </c>
      <c r="D10" s="36" t="s">
        <v>268</v>
      </c>
      <c r="E10" s="36" t="s">
        <v>283</v>
      </c>
      <c r="F10" s="36" t="s">
        <v>268</v>
      </c>
      <c r="G10" s="36" t="s">
        <v>198</v>
      </c>
      <c r="H10" s="36" t="s">
        <v>268</v>
      </c>
      <c r="I10" s="36" t="s">
        <v>278</v>
      </c>
      <c r="J10" s="36" t="s">
        <v>208</v>
      </c>
      <c r="K10" s="36" t="s">
        <v>64</v>
      </c>
      <c r="N10" s="6" t="s">
        <v>57</v>
      </c>
    </row>
    <row r="11" spans="1:14" s="6" customFormat="1" ht="10.15" customHeight="1">
      <c r="B11" s="13"/>
      <c r="C11" s="28"/>
      <c r="D11" s="28"/>
      <c r="E11" s="28"/>
      <c r="F11" s="28"/>
      <c r="G11" s="28"/>
      <c r="H11" s="28"/>
      <c r="I11" s="28"/>
      <c r="J11" s="28"/>
      <c r="K11" s="28"/>
    </row>
    <row r="12" spans="1:14" s="6" customFormat="1" ht="10.15" customHeight="1">
      <c r="A12" s="6" t="s">
        <v>5</v>
      </c>
      <c r="B12" s="13"/>
      <c r="C12" s="67">
        <v>100</v>
      </c>
      <c r="D12" s="67">
        <v>11.56719563360523</v>
      </c>
      <c r="E12" s="67">
        <v>1.6459569000080512</v>
      </c>
      <c r="F12" s="67">
        <v>45.234128806244698</v>
      </c>
      <c r="G12" s="67">
        <v>29.529350803145636</v>
      </c>
      <c r="H12" s="67">
        <v>43.198675560150065</v>
      </c>
      <c r="I12" s="67">
        <v>35.9695425262274</v>
      </c>
      <c r="J12" s="67">
        <v>1.2461794468917797</v>
      </c>
      <c r="K12" s="67">
        <v>1.6800559535698776</v>
      </c>
    </row>
    <row r="13" spans="1:14" s="6" customFormat="1" ht="10.15" customHeight="1">
      <c r="B13" s="13"/>
      <c r="C13" s="67"/>
      <c r="D13" s="67"/>
      <c r="E13" s="67"/>
      <c r="F13" s="67"/>
      <c r="G13" s="67"/>
      <c r="H13" s="67"/>
      <c r="I13" s="67"/>
      <c r="J13" s="67"/>
      <c r="K13" s="67"/>
    </row>
    <row r="14" spans="1:14" s="6" customFormat="1" ht="10.15" customHeight="1">
      <c r="A14" s="6" t="s">
        <v>6</v>
      </c>
      <c r="B14" s="13"/>
      <c r="C14" s="67">
        <v>100</v>
      </c>
      <c r="D14" s="67">
        <v>16.120700463196393</v>
      </c>
      <c r="E14" s="67">
        <v>2.29456051062053</v>
      </c>
      <c r="F14" s="67">
        <v>52.534584276319464</v>
      </c>
      <c r="G14" s="67">
        <v>35.120007219250773</v>
      </c>
      <c r="H14" s="67">
        <v>31.34471526048414</v>
      </c>
      <c r="I14" s="67">
        <v>15.395961681074985</v>
      </c>
      <c r="J14" s="67">
        <v>9.2503257329370001</v>
      </c>
      <c r="K14" s="67">
        <v>2.7451807342696233</v>
      </c>
    </row>
    <row r="15" spans="1:14" s="6" customFormat="1" ht="10.15" customHeight="1">
      <c r="A15" s="6" t="s">
        <v>7</v>
      </c>
      <c r="B15" s="13"/>
      <c r="C15" s="67">
        <v>100</v>
      </c>
      <c r="D15" s="67">
        <v>21.024413328508199</v>
      </c>
      <c r="E15" s="67">
        <v>3.2080074047267768</v>
      </c>
      <c r="F15" s="67">
        <v>55.169146507808364</v>
      </c>
      <c r="G15" s="67">
        <v>43.476011190602122</v>
      </c>
      <c r="H15" s="67">
        <v>23.806440163683433</v>
      </c>
      <c r="I15" s="67">
        <v>20.180594605127634</v>
      </c>
      <c r="J15" s="67">
        <v>0</v>
      </c>
      <c r="K15" s="67">
        <v>1.5772972747264982</v>
      </c>
    </row>
    <row r="16" spans="1:14" s="6" customFormat="1" ht="10.15" customHeight="1">
      <c r="A16" s="6" t="s">
        <v>8</v>
      </c>
      <c r="B16" s="13"/>
      <c r="C16" s="67">
        <v>100</v>
      </c>
      <c r="D16" s="67">
        <v>18.054378918094514</v>
      </c>
      <c r="E16" s="67">
        <v>2.1689253656322993</v>
      </c>
      <c r="F16" s="67">
        <v>47.290106016067469</v>
      </c>
      <c r="G16" s="67">
        <v>42.911472936199942</v>
      </c>
      <c r="H16" s="67">
        <v>34.655515065838024</v>
      </c>
      <c r="I16" s="67">
        <v>29.162777780142878</v>
      </c>
      <c r="J16" s="67">
        <v>0.56179633401897988</v>
      </c>
      <c r="K16" s="67">
        <v>2.9367259552446194</v>
      </c>
    </row>
    <row r="17" spans="1:11" s="6" customFormat="1" ht="10.15" customHeight="1">
      <c r="A17" s="6" t="s">
        <v>9</v>
      </c>
      <c r="B17" s="13"/>
      <c r="C17" s="67">
        <v>100</v>
      </c>
      <c r="D17" s="67">
        <v>14.657672933366966</v>
      </c>
      <c r="E17" s="67">
        <v>2.3443044691220734</v>
      </c>
      <c r="F17" s="67">
        <v>69.336955020107368</v>
      </c>
      <c r="G17" s="67">
        <v>27.323578514288226</v>
      </c>
      <c r="H17" s="67">
        <v>16.005372046525661</v>
      </c>
      <c r="I17" s="67">
        <v>9.4555029454843122</v>
      </c>
      <c r="J17" s="67">
        <v>0.33447450374208126</v>
      </c>
      <c r="K17" s="67">
        <v>2.1711700627998836</v>
      </c>
    </row>
    <row r="18" spans="1:11" s="6" customFormat="1" ht="10.15" customHeight="1">
      <c r="A18" s="6" t="s">
        <v>10</v>
      </c>
      <c r="B18" s="13"/>
      <c r="C18" s="67">
        <v>100</v>
      </c>
      <c r="D18" s="67">
        <v>11.597573838325877</v>
      </c>
      <c r="E18" s="67">
        <v>1.5010303435253098</v>
      </c>
      <c r="F18" s="67">
        <v>53.419671762182034</v>
      </c>
      <c r="G18" s="67">
        <v>35.087386125079732</v>
      </c>
      <c r="H18" s="67">
        <v>34.982754399492094</v>
      </c>
      <c r="I18" s="67">
        <v>25.136273249169211</v>
      </c>
      <c r="J18" s="67">
        <v>2.5536634500230053</v>
      </c>
      <c r="K18" s="67">
        <v>0.87325154162383456</v>
      </c>
    </row>
    <row r="19" spans="1:11" s="6" customFormat="1" ht="10.15" customHeight="1">
      <c r="B19" s="13"/>
      <c r="C19" s="67"/>
      <c r="D19" s="67"/>
      <c r="E19" s="67"/>
      <c r="F19" s="67"/>
      <c r="G19" s="67"/>
      <c r="H19" s="67"/>
      <c r="I19" s="67"/>
      <c r="J19" s="67"/>
      <c r="K19" s="67"/>
    </row>
    <row r="20" spans="1:11" s="6" customFormat="1" ht="10.15" customHeight="1">
      <c r="A20" s="6" t="s">
        <v>11</v>
      </c>
      <c r="B20" s="13"/>
      <c r="C20" s="67">
        <v>100</v>
      </c>
      <c r="D20" s="67">
        <v>8.4027222097918486</v>
      </c>
      <c r="E20" s="67">
        <v>1.0695539325640466</v>
      </c>
      <c r="F20" s="67">
        <v>36.819761321166375</v>
      </c>
      <c r="G20" s="67">
        <v>29.939401775755691</v>
      </c>
      <c r="H20" s="67">
        <v>54.777516469041778</v>
      </c>
      <c r="I20" s="67">
        <v>46.711690504994031</v>
      </c>
      <c r="J20" s="67">
        <v>0.25097316586218371</v>
      </c>
      <c r="K20" s="67">
        <v>2.8523404588571775</v>
      </c>
    </row>
    <row r="21" spans="1:11" s="6" customFormat="1" ht="10.15" customHeight="1">
      <c r="A21" s="6" t="s">
        <v>12</v>
      </c>
      <c r="B21" s="13"/>
      <c r="C21" s="67">
        <v>100</v>
      </c>
      <c r="D21" s="67">
        <v>8.117464800045207</v>
      </c>
      <c r="E21" s="67">
        <v>1.0326362586633808</v>
      </c>
      <c r="F21" s="67">
        <v>35.822357022451847</v>
      </c>
      <c r="G21" s="67">
        <v>9.9032274458890761</v>
      </c>
      <c r="H21" s="67">
        <v>56.060178177502948</v>
      </c>
      <c r="I21" s="67">
        <v>51.467126510149761</v>
      </c>
      <c r="J21" s="67">
        <v>3.5877245388741064</v>
      </c>
      <c r="K21" s="67">
        <v>0.76042635508764056</v>
      </c>
    </row>
    <row r="22" spans="1:11" s="6" customFormat="1" ht="10.15" customHeight="1">
      <c r="A22" s="6" t="s">
        <v>13</v>
      </c>
      <c r="B22" s="13"/>
      <c r="C22" s="67">
        <v>100</v>
      </c>
      <c r="D22" s="67">
        <v>10.745377346700804</v>
      </c>
      <c r="E22" s="67">
        <v>1.7641633470044544</v>
      </c>
      <c r="F22" s="67">
        <v>57.443978871215009</v>
      </c>
      <c r="G22" s="67">
        <v>47.347764611591778</v>
      </c>
      <c r="H22" s="67">
        <v>31.810643782084185</v>
      </c>
      <c r="I22" s="67">
        <v>28.672172985299841</v>
      </c>
      <c r="J22" s="67">
        <v>0</v>
      </c>
      <c r="K22" s="67">
        <v>0.87459371362529836</v>
      </c>
    </row>
    <row r="23" spans="1:11" s="6" customFormat="1" ht="10.15" customHeight="1">
      <c r="A23" s="6" t="s">
        <v>14</v>
      </c>
      <c r="B23" s="13"/>
      <c r="C23" s="67">
        <v>100</v>
      </c>
      <c r="D23" s="67">
        <v>13.870078599119569</v>
      </c>
      <c r="E23" s="67">
        <v>1.6065599814755491</v>
      </c>
      <c r="F23" s="67" t="s">
        <v>285</v>
      </c>
      <c r="G23" s="67" t="s">
        <v>285</v>
      </c>
      <c r="H23" s="67">
        <v>86.12992140088042</v>
      </c>
      <c r="I23" s="67">
        <v>85.414746771070909</v>
      </c>
      <c r="J23" s="67">
        <v>0</v>
      </c>
      <c r="K23" s="67">
        <v>6.9570526602159913E-2</v>
      </c>
    </row>
    <row r="24" spans="1:11" s="6" customFormat="1" ht="10.15" customHeight="1">
      <c r="A24" s="6" t="s">
        <v>15</v>
      </c>
      <c r="B24" s="13"/>
      <c r="C24" s="67">
        <v>100</v>
      </c>
      <c r="D24" s="67">
        <v>15.292283385745071</v>
      </c>
      <c r="E24" s="67">
        <v>2.4025777593387927</v>
      </c>
      <c r="F24" s="67">
        <v>29.319664964359639</v>
      </c>
      <c r="G24" s="67">
        <v>11.764447262359443</v>
      </c>
      <c r="H24" s="67">
        <v>55.388051649895289</v>
      </c>
      <c r="I24" s="67">
        <v>47.594142228895805</v>
      </c>
      <c r="J24" s="67">
        <v>0</v>
      </c>
      <c r="K24" s="67">
        <v>1.7798894634912921</v>
      </c>
    </row>
    <row r="25" spans="1:11" s="6" customFormat="1" ht="10.15" customHeight="1">
      <c r="B25" s="13"/>
      <c r="C25" s="67"/>
      <c r="D25" s="67"/>
      <c r="E25" s="67"/>
      <c r="F25" s="67"/>
      <c r="G25" s="67"/>
      <c r="H25" s="67"/>
      <c r="I25" s="67"/>
      <c r="J25" s="67"/>
      <c r="K25" s="67"/>
    </row>
    <row r="26" spans="1:11" s="6" customFormat="1" ht="10.15" customHeight="1">
      <c r="A26" s="6" t="s">
        <v>16</v>
      </c>
      <c r="B26" s="13"/>
      <c r="C26" s="67">
        <v>100</v>
      </c>
      <c r="D26" s="67">
        <v>11.980206464280121</v>
      </c>
      <c r="E26" s="67">
        <v>2.0172763679506036</v>
      </c>
      <c r="F26" s="67">
        <v>39.374744155968763</v>
      </c>
      <c r="G26" s="67">
        <v>20.760562285645364</v>
      </c>
      <c r="H26" s="67">
        <v>48.645049379751114</v>
      </c>
      <c r="I26" s="67">
        <v>40.400763490002454</v>
      </c>
      <c r="J26" s="67">
        <v>2.6015549008724039</v>
      </c>
      <c r="K26" s="67">
        <v>2.2890316978808212</v>
      </c>
    </row>
    <row r="27" spans="1:11" s="6" customFormat="1" ht="10.15" customHeight="1">
      <c r="A27" s="6" t="s">
        <v>17</v>
      </c>
      <c r="B27" s="13"/>
      <c r="C27" s="67">
        <v>100</v>
      </c>
      <c r="D27" s="67">
        <v>13.146913038981921</v>
      </c>
      <c r="E27" s="67">
        <v>1.4296624615771536</v>
      </c>
      <c r="F27" s="67">
        <v>85.333846042550007</v>
      </c>
      <c r="G27" s="67">
        <v>48.22705055769265</v>
      </c>
      <c r="H27" s="67">
        <v>1.5192409184680675</v>
      </c>
      <c r="I27" s="67">
        <v>0</v>
      </c>
      <c r="J27" s="67">
        <v>0</v>
      </c>
      <c r="K27" s="67">
        <v>0.87301367661545892</v>
      </c>
    </row>
    <row r="28" spans="1:11" s="6" customFormat="1" ht="10.15" customHeight="1">
      <c r="A28" s="6" t="s">
        <v>18</v>
      </c>
      <c r="B28" s="13"/>
      <c r="C28" s="67">
        <v>100</v>
      </c>
      <c r="D28" s="67">
        <v>11.708979030774737</v>
      </c>
      <c r="E28" s="67">
        <v>1.6388894105399194</v>
      </c>
      <c r="F28" s="67">
        <v>67.389428129110485</v>
      </c>
      <c r="G28" s="67">
        <v>49.56612887825132</v>
      </c>
      <c r="H28" s="67">
        <v>20.901592840114784</v>
      </c>
      <c r="I28" s="67">
        <v>13.330675998900743</v>
      </c>
      <c r="J28" s="67">
        <v>0</v>
      </c>
      <c r="K28" s="67">
        <v>2.7342066917746859</v>
      </c>
    </row>
    <row r="29" spans="1:11" s="6" customFormat="1" ht="10.15" customHeight="1">
      <c r="A29" s="6" t="s">
        <v>19</v>
      </c>
      <c r="B29" s="13"/>
      <c r="C29" s="67">
        <v>100</v>
      </c>
      <c r="D29" s="67">
        <v>10.257549132047849</v>
      </c>
      <c r="E29" s="67">
        <v>1.5224694504950937</v>
      </c>
      <c r="F29" s="67">
        <v>38.598335815238812</v>
      </c>
      <c r="G29" s="67">
        <v>16.842960024632383</v>
      </c>
      <c r="H29" s="67">
        <v>51.144115052713346</v>
      </c>
      <c r="I29" s="67">
        <v>45.214251973536427</v>
      </c>
      <c r="J29" s="67">
        <v>1.1289654711536521</v>
      </c>
      <c r="K29" s="67">
        <v>1.3239322792677655</v>
      </c>
    </row>
    <row r="30" spans="1:11" s="6" customFormat="1" ht="10.15" customHeight="1">
      <c r="A30" s="6" t="s">
        <v>20</v>
      </c>
      <c r="B30" s="13"/>
      <c r="C30" s="67">
        <v>100</v>
      </c>
      <c r="D30" s="67">
        <v>11.425257812375818</v>
      </c>
      <c r="E30" s="67">
        <v>1.472837640459691</v>
      </c>
      <c r="F30" s="67">
        <v>55.883014378150719</v>
      </c>
      <c r="G30" s="67">
        <v>47.490938226877248</v>
      </c>
      <c r="H30" s="67">
        <v>32.691727809473456</v>
      </c>
      <c r="I30" s="67">
        <v>24.391979602253361</v>
      </c>
      <c r="J30" s="67">
        <v>2.3035359901190318</v>
      </c>
      <c r="K30" s="67">
        <v>1.6551504486880226</v>
      </c>
    </row>
    <row r="31" spans="1:11" s="6" customFormat="1" ht="10.15" customHeight="1">
      <c r="B31" s="13"/>
      <c r="C31" s="67"/>
      <c r="D31" s="67"/>
      <c r="E31" s="67"/>
      <c r="F31" s="67"/>
      <c r="G31" s="67"/>
      <c r="H31" s="67"/>
      <c r="I31" s="67"/>
      <c r="J31" s="67"/>
      <c r="K31" s="67"/>
    </row>
    <row r="32" spans="1:11" s="6" customFormat="1" ht="10.15" customHeight="1">
      <c r="A32" s="6" t="s">
        <v>21</v>
      </c>
      <c r="B32" s="13"/>
      <c r="C32" s="67">
        <v>100</v>
      </c>
      <c r="D32" s="67">
        <v>9.1777387004555653</v>
      </c>
      <c r="E32" s="67">
        <v>1.434506151280877</v>
      </c>
      <c r="F32" s="67">
        <v>50.881787778431587</v>
      </c>
      <c r="G32" s="67">
        <v>35.856561162426523</v>
      </c>
      <c r="H32" s="67">
        <v>39.94047352111285</v>
      </c>
      <c r="I32" s="67">
        <v>33.777483036923996</v>
      </c>
      <c r="J32" s="67">
        <v>6.520688407126507E-2</v>
      </c>
      <c r="K32" s="67">
        <v>2.0811505221307045</v>
      </c>
    </row>
    <row r="33" spans="1:11" s="6" customFormat="1" ht="10.15" customHeight="1">
      <c r="A33" s="6" t="s">
        <v>22</v>
      </c>
      <c r="B33" s="13"/>
      <c r="C33" s="67">
        <v>100</v>
      </c>
      <c r="D33" s="67">
        <v>11.842797248653783</v>
      </c>
      <c r="E33" s="67">
        <v>1.310143359309639</v>
      </c>
      <c r="F33" s="67">
        <v>61.699781168574717</v>
      </c>
      <c r="G33" s="67">
        <v>45.738330815940216</v>
      </c>
      <c r="H33" s="67">
        <v>26.457421582771502</v>
      </c>
      <c r="I33" s="67">
        <v>17.085267480828257</v>
      </c>
      <c r="J33" s="67">
        <v>1.6151547592730127</v>
      </c>
      <c r="K33" s="67">
        <v>1.8405685146040791</v>
      </c>
    </row>
    <row r="34" spans="1:11" s="6" customFormat="1" ht="10.15" customHeight="1">
      <c r="A34" s="6" t="s">
        <v>23</v>
      </c>
      <c r="B34" s="13"/>
      <c r="C34" s="67">
        <v>100</v>
      </c>
      <c r="D34" s="67">
        <v>17.133989995624923</v>
      </c>
      <c r="E34" s="67">
        <v>2.6601098353804518</v>
      </c>
      <c r="F34" s="67">
        <v>45.85099721072077</v>
      </c>
      <c r="G34" s="67">
        <v>20.799958341066496</v>
      </c>
      <c r="H34" s="67">
        <v>37.015012793654314</v>
      </c>
      <c r="I34" s="67">
        <v>31.327526896939091</v>
      </c>
      <c r="J34" s="67">
        <v>0.34797671550464498</v>
      </c>
      <c r="K34" s="67">
        <v>2.197045865328596</v>
      </c>
    </row>
    <row r="35" spans="1:11" s="6" customFormat="1" ht="10.15" customHeight="1">
      <c r="A35" s="6" t="s">
        <v>24</v>
      </c>
      <c r="B35" s="13"/>
      <c r="C35" s="67">
        <v>100</v>
      </c>
      <c r="D35" s="67">
        <v>19.221554862173562</v>
      </c>
      <c r="E35" s="67">
        <v>2.6472365901809276</v>
      </c>
      <c r="F35" s="67">
        <v>33.663050152872223</v>
      </c>
      <c r="G35" s="67">
        <v>30.196009628656117</v>
      </c>
      <c r="H35" s="67">
        <v>47.115394984954214</v>
      </c>
      <c r="I35" s="67">
        <v>40.525455498047954</v>
      </c>
      <c r="J35" s="67">
        <v>0.58664462581114019</v>
      </c>
      <c r="K35" s="67">
        <v>2.1522187195432583</v>
      </c>
    </row>
    <row r="36" spans="1:11" s="6" customFormat="1" ht="10.15" customHeight="1">
      <c r="A36" s="6" t="s">
        <v>25</v>
      </c>
      <c r="B36" s="13"/>
      <c r="C36" s="67">
        <v>100</v>
      </c>
      <c r="D36" s="67">
        <v>8.3906962721261813</v>
      </c>
      <c r="E36" s="67">
        <v>1.5404735469406758</v>
      </c>
      <c r="F36" s="67">
        <v>40.580245481482514</v>
      </c>
      <c r="G36" s="67">
        <v>33.79029460236886</v>
      </c>
      <c r="H36" s="67">
        <v>51.029058246391315</v>
      </c>
      <c r="I36" s="67">
        <v>49.001705786792158</v>
      </c>
      <c r="J36" s="67">
        <v>0.53394708158642989</v>
      </c>
      <c r="K36" s="67">
        <v>0.54263371128636428</v>
      </c>
    </row>
    <row r="37" spans="1:11" s="6" customFormat="1" ht="10.15" customHeight="1">
      <c r="B37" s="13"/>
      <c r="C37" s="67"/>
      <c r="D37" s="67"/>
      <c r="E37" s="67"/>
      <c r="F37" s="67"/>
      <c r="G37" s="67"/>
      <c r="H37" s="67"/>
      <c r="I37" s="67"/>
      <c r="J37" s="67"/>
      <c r="K37" s="67"/>
    </row>
    <row r="38" spans="1:11" s="6" customFormat="1" ht="10.15" customHeight="1">
      <c r="A38" s="6" t="s">
        <v>26</v>
      </c>
      <c r="B38" s="13"/>
      <c r="C38" s="67">
        <v>100</v>
      </c>
      <c r="D38" s="67">
        <v>9.3699440816722266</v>
      </c>
      <c r="E38" s="67">
        <v>1.5228353332116833</v>
      </c>
      <c r="F38" s="67">
        <v>44.116137098829554</v>
      </c>
      <c r="G38" s="67">
        <v>17.79892825549333</v>
      </c>
      <c r="H38" s="67">
        <v>46.513918819498215</v>
      </c>
      <c r="I38" s="67">
        <v>43.69814680169182</v>
      </c>
      <c r="J38" s="67">
        <v>0</v>
      </c>
      <c r="K38" s="67">
        <v>0.94555928736154271</v>
      </c>
    </row>
    <row r="39" spans="1:11" s="6" customFormat="1" ht="10.15" customHeight="1">
      <c r="A39" s="6" t="s">
        <v>27</v>
      </c>
      <c r="B39" s="13"/>
      <c r="C39" s="67">
        <v>100</v>
      </c>
      <c r="D39" s="67">
        <v>8.2336692276290968</v>
      </c>
      <c r="E39" s="67">
        <v>1.0515478886534761</v>
      </c>
      <c r="F39" s="67">
        <v>43.648655136883953</v>
      </c>
      <c r="G39" s="67">
        <v>28.315703012835701</v>
      </c>
      <c r="H39" s="67">
        <v>48.117675635486954</v>
      </c>
      <c r="I39" s="67">
        <v>37.885069054172135</v>
      </c>
      <c r="J39" s="67">
        <v>7.8311600205995715</v>
      </c>
      <c r="K39" s="67">
        <v>0.97936513824610749</v>
      </c>
    </row>
    <row r="40" spans="1:11" s="6" customFormat="1" ht="10.15" customHeight="1">
      <c r="A40" s="6" t="s">
        <v>28</v>
      </c>
      <c r="B40" s="13"/>
      <c r="C40" s="67">
        <v>100</v>
      </c>
      <c r="D40" s="67">
        <v>10.893627983763919</v>
      </c>
      <c r="E40" s="67">
        <v>1.4831803915716075</v>
      </c>
      <c r="F40" s="67">
        <v>56.673031757751168</v>
      </c>
      <c r="G40" s="67">
        <v>33.521125908679991</v>
      </c>
      <c r="H40" s="67">
        <v>32.433340258484918</v>
      </c>
      <c r="I40" s="67">
        <v>25.873799872871661</v>
      </c>
      <c r="J40" s="67">
        <v>0.1133788442855051</v>
      </c>
      <c r="K40" s="67">
        <v>2.6641426200506908</v>
      </c>
    </row>
    <row r="41" spans="1:11" s="6" customFormat="1" ht="10.15" customHeight="1">
      <c r="A41" s="6" t="s">
        <v>29</v>
      </c>
      <c r="B41" s="13"/>
      <c r="C41" s="67">
        <v>100</v>
      </c>
      <c r="D41" s="67">
        <v>8.0712400772133588</v>
      </c>
      <c r="E41" s="67">
        <v>0.95040039631012463</v>
      </c>
      <c r="F41" s="67">
        <v>61.685472604458354</v>
      </c>
      <c r="G41" s="67">
        <v>37.125479686788751</v>
      </c>
      <c r="H41" s="67">
        <v>30.243287318328282</v>
      </c>
      <c r="I41" s="67">
        <v>19.737460969301864</v>
      </c>
      <c r="J41" s="67">
        <v>1.8521420382714537</v>
      </c>
      <c r="K41" s="67">
        <v>3.0136864626757611</v>
      </c>
    </row>
    <row r="42" spans="1:11" s="6" customFormat="1" ht="10.15" customHeight="1">
      <c r="A42" s="6" t="s">
        <v>30</v>
      </c>
      <c r="B42" s="13"/>
      <c r="C42" s="67">
        <v>100</v>
      </c>
      <c r="D42" s="67">
        <v>22.707564482626495</v>
      </c>
      <c r="E42" s="67">
        <v>3.5411900796822353</v>
      </c>
      <c r="F42" s="67">
        <v>44.822322610325195</v>
      </c>
      <c r="G42" s="67">
        <v>36.695192515743955</v>
      </c>
      <c r="H42" s="67">
        <v>32.470112907048311</v>
      </c>
      <c r="I42" s="67">
        <v>26.559046900329047</v>
      </c>
      <c r="J42" s="67">
        <v>0.5075608738708044</v>
      </c>
      <c r="K42" s="67">
        <v>2.5846423791343565</v>
      </c>
    </row>
    <row r="43" spans="1:11" s="6" customFormat="1" ht="10.15" customHeight="1">
      <c r="B43" s="13"/>
      <c r="C43" s="67"/>
      <c r="D43" s="67"/>
      <c r="E43" s="67"/>
      <c r="F43" s="67"/>
      <c r="G43" s="67"/>
      <c r="H43" s="67"/>
      <c r="I43" s="67"/>
      <c r="J43" s="67"/>
      <c r="K43" s="67"/>
    </row>
    <row r="44" spans="1:11" s="6" customFormat="1" ht="10.15" customHeight="1">
      <c r="A44" s="6" t="s">
        <v>31</v>
      </c>
      <c r="B44" s="13"/>
      <c r="C44" s="67">
        <v>100</v>
      </c>
      <c r="D44" s="67">
        <v>11.370931066335087</v>
      </c>
      <c r="E44" s="67">
        <v>1.5481906729185015</v>
      </c>
      <c r="F44" s="67">
        <v>55.169146507808364</v>
      </c>
      <c r="G44" s="67">
        <v>21.193481313472795</v>
      </c>
      <c r="H44" s="67">
        <v>53.68798543033644</v>
      </c>
      <c r="I44" s="67">
        <v>46.007288765843121</v>
      </c>
      <c r="J44" s="67">
        <v>0.12759470989447799</v>
      </c>
      <c r="K44" s="67">
        <v>3.0058323764822887</v>
      </c>
    </row>
    <row r="45" spans="1:11" s="6" customFormat="1" ht="10.15" customHeight="1">
      <c r="A45" s="6" t="s">
        <v>32</v>
      </c>
      <c r="B45" s="13"/>
      <c r="C45" s="67">
        <v>100</v>
      </c>
      <c r="D45" s="67">
        <v>17.833609590517156</v>
      </c>
      <c r="E45" s="67">
        <v>3.0294424198046359</v>
      </c>
      <c r="F45" s="67">
        <v>39.000771490579083</v>
      </c>
      <c r="G45" s="67">
        <v>31.322837963745553</v>
      </c>
      <c r="H45" s="67">
        <v>43.165618918903768</v>
      </c>
      <c r="I45" s="67">
        <v>27.703641868144807</v>
      </c>
      <c r="J45" s="67">
        <v>8.0519822821540536</v>
      </c>
      <c r="K45" s="67">
        <v>2.8870811779531547</v>
      </c>
    </row>
    <row r="46" spans="1:11" s="6" customFormat="1" ht="10.15" customHeight="1">
      <c r="A46" s="6" t="s">
        <v>33</v>
      </c>
      <c r="B46" s="13"/>
      <c r="C46" s="67">
        <v>100</v>
      </c>
      <c r="D46" s="67">
        <v>10.468146958410518</v>
      </c>
      <c r="E46" s="67">
        <v>0.87705910249725549</v>
      </c>
      <c r="F46" s="67">
        <v>33.598791722453811</v>
      </c>
      <c r="G46" s="67">
        <v>20.298797486761742</v>
      </c>
      <c r="H46" s="67">
        <v>55.933061319135668</v>
      </c>
      <c r="I46" s="67">
        <v>49.623322127868072</v>
      </c>
      <c r="J46" s="67">
        <v>0.40931499060679821</v>
      </c>
      <c r="K46" s="67">
        <v>2.9723031554345631</v>
      </c>
    </row>
    <row r="47" spans="1:11" s="6" customFormat="1" ht="10.15" customHeight="1">
      <c r="A47" s="6" t="s">
        <v>34</v>
      </c>
      <c r="B47" s="13"/>
      <c r="C47" s="67">
        <v>100</v>
      </c>
      <c r="D47" s="67">
        <v>13.551530627269019</v>
      </c>
      <c r="E47" s="67">
        <v>2.0266955320070843</v>
      </c>
      <c r="F47" s="67">
        <v>70.129617963678896</v>
      </c>
      <c r="G47" s="67">
        <v>49.647973606828408</v>
      </c>
      <c r="H47" s="67">
        <v>16.318851409052094</v>
      </c>
      <c r="I47" s="67">
        <v>11.358918107129186</v>
      </c>
      <c r="J47" s="67">
        <v>5.7711399881369543E-2</v>
      </c>
      <c r="K47" s="67">
        <v>1.2619208877932633</v>
      </c>
    </row>
    <row r="48" spans="1:11" s="6" customFormat="1" ht="10.15" customHeight="1">
      <c r="A48" s="6" t="s">
        <v>35</v>
      </c>
      <c r="B48" s="13"/>
      <c r="C48" s="67">
        <v>100</v>
      </c>
      <c r="D48" s="67">
        <v>8.264167859601848</v>
      </c>
      <c r="E48" s="67">
        <v>1.1132685763536305</v>
      </c>
      <c r="F48" s="67">
        <v>28.345824066414703</v>
      </c>
      <c r="G48" s="67">
        <v>26.226552012799491</v>
      </c>
      <c r="H48" s="67">
        <v>63.390008073983452</v>
      </c>
      <c r="I48" s="67">
        <v>60.598836950114666</v>
      </c>
      <c r="J48" s="67">
        <v>0</v>
      </c>
      <c r="K48" s="67">
        <v>1.376614177518662</v>
      </c>
    </row>
    <row r="49" spans="1:11" s="6" customFormat="1" ht="10.15" customHeight="1">
      <c r="B49" s="13"/>
      <c r="C49" s="67"/>
      <c r="D49" s="67"/>
      <c r="E49" s="67"/>
      <c r="F49" s="67"/>
      <c r="G49" s="67"/>
      <c r="H49" s="67"/>
      <c r="I49" s="67"/>
      <c r="J49" s="67"/>
      <c r="K49" s="67"/>
    </row>
    <row r="50" spans="1:11" s="6" customFormat="1" ht="10.15" customHeight="1">
      <c r="A50" s="6" t="s">
        <v>36</v>
      </c>
      <c r="B50" s="13"/>
      <c r="C50" s="67">
        <v>100</v>
      </c>
      <c r="D50" s="67">
        <v>6.2864811826782603</v>
      </c>
      <c r="E50" s="67">
        <v>0.98856439870552859</v>
      </c>
      <c r="F50" s="67">
        <v>46.339455919178533</v>
      </c>
      <c r="G50" s="67">
        <v>21.165635424936795</v>
      </c>
      <c r="H50" s="67">
        <v>47.374062898143201</v>
      </c>
      <c r="I50" s="67">
        <v>43.347504628461806</v>
      </c>
      <c r="J50" s="67">
        <v>0</v>
      </c>
      <c r="K50" s="67">
        <v>2.341876201188013</v>
      </c>
    </row>
    <row r="51" spans="1:11" s="6" customFormat="1" ht="10.15" customHeight="1">
      <c r="A51" s="6" t="s">
        <v>37</v>
      </c>
      <c r="B51" s="13"/>
      <c r="C51" s="67">
        <v>100</v>
      </c>
      <c r="D51" s="67">
        <v>19.730158225124441</v>
      </c>
      <c r="E51" s="67">
        <v>2.1929647713658462</v>
      </c>
      <c r="F51" s="67">
        <v>63.583031571273594</v>
      </c>
      <c r="G51" s="67">
        <v>54.671748810412105</v>
      </c>
      <c r="H51" s="67">
        <v>16.686810203601969</v>
      </c>
      <c r="I51" s="67">
        <v>13.25388524913936</v>
      </c>
      <c r="J51" s="67">
        <v>0</v>
      </c>
      <c r="K51" s="67">
        <v>1.0738804721666562</v>
      </c>
    </row>
    <row r="52" spans="1:11" s="6" customFormat="1" ht="10.15" customHeight="1">
      <c r="A52" s="6" t="s">
        <v>38</v>
      </c>
      <c r="B52" s="13"/>
      <c r="C52" s="67">
        <v>100</v>
      </c>
      <c r="D52" s="67">
        <v>8.3704866062988081</v>
      </c>
      <c r="E52" s="67">
        <v>1.3468145246751222</v>
      </c>
      <c r="F52" s="67">
        <v>40.772183837490637</v>
      </c>
      <c r="G52" s="67">
        <v>27.488955604185566</v>
      </c>
      <c r="H52" s="67">
        <v>50.857329556210551</v>
      </c>
      <c r="I52" s="67">
        <v>44.130158714636266</v>
      </c>
      <c r="J52" s="67">
        <v>0.42548411483797327</v>
      </c>
      <c r="K52" s="67">
        <v>0.38626993831361756</v>
      </c>
    </row>
    <row r="53" spans="1:11" s="6" customFormat="1" ht="10.15" customHeight="1">
      <c r="A53" s="6" t="s">
        <v>39</v>
      </c>
      <c r="B53" s="13"/>
      <c r="C53" s="67">
        <v>100</v>
      </c>
      <c r="D53" s="67">
        <v>17.375605884309849</v>
      </c>
      <c r="E53" s="67">
        <v>2.4343099668772532</v>
      </c>
      <c r="F53" s="67">
        <v>57.082121631676983</v>
      </c>
      <c r="G53" s="67">
        <v>55.438916575998299</v>
      </c>
      <c r="H53" s="67">
        <v>25.542272484013175</v>
      </c>
      <c r="I53" s="67">
        <v>21.52518518042335</v>
      </c>
      <c r="J53" s="67">
        <v>0</v>
      </c>
      <c r="K53" s="67">
        <v>1.1511751664574732</v>
      </c>
    </row>
    <row r="54" spans="1:11" s="6" customFormat="1" ht="10.15" customHeight="1">
      <c r="A54" s="6" t="s">
        <v>40</v>
      </c>
      <c r="B54" s="13"/>
      <c r="C54" s="67">
        <v>100</v>
      </c>
      <c r="D54" s="67">
        <v>15.399633918226755</v>
      </c>
      <c r="E54" s="67">
        <v>2.1620174709536468</v>
      </c>
      <c r="F54" s="67">
        <v>46.240799295928674</v>
      </c>
      <c r="G54" s="67">
        <v>42.909663844468618</v>
      </c>
      <c r="H54" s="67">
        <v>38.359566785844571</v>
      </c>
      <c r="I54" s="67">
        <v>25.245997560792571</v>
      </c>
      <c r="J54" s="67">
        <v>2.4334284589450248</v>
      </c>
      <c r="K54" s="67">
        <v>3.7065277894271311</v>
      </c>
    </row>
    <row r="55" spans="1:11" s="6" customFormat="1" ht="10.15" customHeight="1">
      <c r="B55" s="13"/>
      <c r="C55" s="67"/>
      <c r="D55" s="67"/>
      <c r="E55" s="67"/>
      <c r="F55" s="67"/>
      <c r="G55" s="67"/>
      <c r="H55" s="67"/>
      <c r="I55" s="67"/>
      <c r="J55" s="67"/>
      <c r="K55" s="67"/>
    </row>
    <row r="56" spans="1:11" s="6" customFormat="1" ht="10.15" customHeight="1">
      <c r="A56" s="6" t="s">
        <v>41</v>
      </c>
      <c r="B56" s="13"/>
      <c r="C56" s="67">
        <v>100</v>
      </c>
      <c r="D56" s="67">
        <v>11.76329101095134</v>
      </c>
      <c r="E56" s="67">
        <v>1.7716443296307962</v>
      </c>
      <c r="F56" s="67">
        <v>34.617123599308094</v>
      </c>
      <c r="G56" s="67">
        <v>28.523757837855939</v>
      </c>
      <c r="H56" s="67">
        <v>53.619585389740564</v>
      </c>
      <c r="I56" s="67">
        <v>43.912529318429826</v>
      </c>
      <c r="J56" s="67">
        <v>0.86414133579275598</v>
      </c>
      <c r="K56" s="67">
        <v>4.4804922007998034</v>
      </c>
    </row>
    <row r="57" spans="1:11" s="6" customFormat="1" ht="10.15" customHeight="1">
      <c r="A57" s="6" t="s">
        <v>42</v>
      </c>
      <c r="B57" s="13"/>
      <c r="C57" s="67">
        <v>100</v>
      </c>
      <c r="D57" s="67">
        <v>13.879898951330663</v>
      </c>
      <c r="E57" s="67">
        <v>2.147118397967986</v>
      </c>
      <c r="F57" s="67">
        <v>44.608228857070138</v>
      </c>
      <c r="G57" s="67">
        <v>27.268858336830824</v>
      </c>
      <c r="H57" s="67">
        <v>41.511872191599196</v>
      </c>
      <c r="I57" s="67">
        <v>31.16901901632567</v>
      </c>
      <c r="J57" s="67">
        <v>2.3668424451912173</v>
      </c>
      <c r="K57" s="67">
        <v>3.7717048106171926</v>
      </c>
    </row>
    <row r="58" spans="1:11" s="6" customFormat="1" ht="10.15" customHeight="1">
      <c r="A58" s="6" t="s">
        <v>43</v>
      </c>
      <c r="B58" s="13"/>
      <c r="C58" s="67">
        <v>100</v>
      </c>
      <c r="D58" s="67">
        <v>10.509704501534459</v>
      </c>
      <c r="E58" s="67">
        <v>1.5194051548184275</v>
      </c>
      <c r="F58" s="67">
        <v>51.820069379404643</v>
      </c>
      <c r="G58" s="67">
        <v>40.765237437469032</v>
      </c>
      <c r="H58" s="67">
        <v>37.670226119060892</v>
      </c>
      <c r="I58" s="67">
        <v>30.267400443897763</v>
      </c>
      <c r="J58" s="67">
        <v>1.3402670255498179</v>
      </c>
      <c r="K58" s="67">
        <v>1.2335256603411635</v>
      </c>
    </row>
    <row r="59" spans="1:11" s="6" customFormat="1" ht="10.15" customHeight="1">
      <c r="A59" s="6" t="s">
        <v>44</v>
      </c>
      <c r="B59" s="13"/>
      <c r="C59" s="67">
        <v>100</v>
      </c>
      <c r="D59" s="67">
        <v>10.086765414807113</v>
      </c>
      <c r="E59" s="67">
        <v>1.4197854511043142</v>
      </c>
      <c r="F59" s="67">
        <v>37.519936364315782</v>
      </c>
      <c r="G59" s="67">
        <v>18.873212624733597</v>
      </c>
      <c r="H59" s="67">
        <v>52.393298220877107</v>
      </c>
      <c r="I59" s="67">
        <v>47.188802147822209</v>
      </c>
      <c r="J59" s="67">
        <v>0.17335090471555015</v>
      </c>
      <c r="K59" s="67">
        <v>1.0316888879128259</v>
      </c>
    </row>
    <row r="60" spans="1:11" s="6" customFormat="1" ht="10.15" customHeight="1">
      <c r="A60" s="6" t="s">
        <v>45</v>
      </c>
      <c r="B60" s="13"/>
      <c r="C60" s="67">
        <v>100</v>
      </c>
      <c r="D60" s="67">
        <v>12.695482196395162</v>
      </c>
      <c r="E60" s="67">
        <v>1.7610062893081762</v>
      </c>
      <c r="F60" s="67">
        <v>40.253118086349978</v>
      </c>
      <c r="G60" s="67">
        <v>32.18109858402007</v>
      </c>
      <c r="H60" s="67">
        <v>47.05139971725486</v>
      </c>
      <c r="I60" s="67">
        <v>45.161451339175009</v>
      </c>
      <c r="J60" s="67">
        <v>7.3487973670566489E-2</v>
      </c>
      <c r="K60" s="67">
        <v>1.3017225555265726</v>
      </c>
    </row>
    <row r="61" spans="1:11" s="6" customFormat="1" ht="10.15" customHeight="1">
      <c r="B61" s="13"/>
      <c r="C61" s="67"/>
      <c r="D61" s="67"/>
      <c r="E61" s="67"/>
      <c r="F61" s="67"/>
      <c r="G61" s="67"/>
      <c r="H61" s="67"/>
      <c r="I61" s="67"/>
      <c r="J61" s="67"/>
      <c r="K61" s="67"/>
    </row>
    <row r="62" spans="1:11" s="6" customFormat="1" ht="10.15" customHeight="1">
      <c r="A62" s="6" t="s">
        <v>46</v>
      </c>
      <c r="B62" s="13"/>
      <c r="C62" s="67">
        <v>100</v>
      </c>
      <c r="D62" s="67">
        <v>12.917364336835252</v>
      </c>
      <c r="E62" s="67">
        <v>1.9712690426893027</v>
      </c>
      <c r="F62" s="67">
        <v>42.504525881721761</v>
      </c>
      <c r="G62" s="67">
        <v>21.115231242346141</v>
      </c>
      <c r="H62" s="67">
        <v>44.57810978144299</v>
      </c>
      <c r="I62" s="67">
        <v>36.331907130473503</v>
      </c>
      <c r="J62" s="67">
        <v>2.706654892287931</v>
      </c>
      <c r="K62" s="67">
        <v>1.6421566022208709</v>
      </c>
    </row>
    <row r="63" spans="1:11" s="6" customFormat="1" ht="10.15" customHeight="1">
      <c r="A63" s="6" t="s">
        <v>47</v>
      </c>
      <c r="B63" s="13"/>
      <c r="C63" s="67">
        <v>100</v>
      </c>
      <c r="D63" s="67">
        <v>19.440500457483342</v>
      </c>
      <c r="E63" s="67">
        <v>2.4183293156359364</v>
      </c>
      <c r="F63" s="67">
        <v>30.693901428278501</v>
      </c>
      <c r="G63" s="67">
        <v>26.330406358932297</v>
      </c>
      <c r="H63" s="67">
        <v>49.865598114238161</v>
      </c>
      <c r="I63" s="67">
        <v>43.082524480958874</v>
      </c>
      <c r="J63" s="67">
        <v>5.8326972218440971E-2</v>
      </c>
      <c r="K63" s="67">
        <v>2.9679985663798854</v>
      </c>
    </row>
    <row r="64" spans="1:11" s="6" customFormat="1" ht="10.15" customHeight="1">
      <c r="A64" s="6" t="s">
        <v>48</v>
      </c>
      <c r="B64" s="13"/>
      <c r="C64" s="67">
        <v>100</v>
      </c>
      <c r="D64" s="67">
        <v>15.936400046948043</v>
      </c>
      <c r="E64" s="67">
        <v>2.1709841691538818</v>
      </c>
      <c r="F64" s="67">
        <v>44.255412665455403</v>
      </c>
      <c r="G64" s="67">
        <v>41.254472055192849</v>
      </c>
      <c r="H64" s="67">
        <v>39.808187287596553</v>
      </c>
      <c r="I64" s="67">
        <v>30.208011634881181</v>
      </c>
      <c r="J64" s="67">
        <v>3.6722989584936672</v>
      </c>
      <c r="K64" s="67">
        <v>4.2859354915666703</v>
      </c>
    </row>
    <row r="65" spans="1:13" s="6" customFormat="1" ht="10.15" customHeight="1">
      <c r="A65" s="6" t="s">
        <v>49</v>
      </c>
      <c r="B65" s="13"/>
      <c r="C65" s="67">
        <v>100</v>
      </c>
      <c r="D65" s="67">
        <v>13.401247028919974</v>
      </c>
      <c r="E65" s="67">
        <v>1.9671589657584205</v>
      </c>
      <c r="F65" s="67">
        <v>35.829543899137683</v>
      </c>
      <c r="G65" s="67">
        <v>29.989661149657959</v>
      </c>
      <c r="H65" s="67">
        <v>50.769209071942342</v>
      </c>
      <c r="I65" s="67">
        <v>42.777271991313945</v>
      </c>
      <c r="J65" s="67">
        <v>0.16041051136633247</v>
      </c>
      <c r="K65" s="67">
        <v>1.7608612767841081</v>
      </c>
    </row>
    <row r="66" spans="1:13" s="6" customFormat="1" ht="10.15" customHeight="1">
      <c r="A66" s="6" t="s">
        <v>50</v>
      </c>
      <c r="B66" s="13"/>
      <c r="C66" s="67">
        <v>100</v>
      </c>
      <c r="D66" s="67">
        <v>7.916041025854426</v>
      </c>
      <c r="E66" s="67">
        <v>0.76950641130118258</v>
      </c>
      <c r="F66" s="67">
        <v>50.550459882119448</v>
      </c>
      <c r="G66" s="67">
        <v>23.424003569475897</v>
      </c>
      <c r="H66" s="67">
        <v>41.533499092026126</v>
      </c>
      <c r="I66" s="67">
        <v>33.258949986880324</v>
      </c>
      <c r="J66" s="67">
        <v>0.11727947678511362</v>
      </c>
      <c r="K66" s="67">
        <v>2.7866070675160355</v>
      </c>
    </row>
    <row r="67" spans="1:13" s="6" customFormat="1" ht="10.15" customHeight="1">
      <c r="B67" s="13"/>
      <c r="C67" s="67"/>
      <c r="D67" s="67"/>
      <c r="E67" s="67"/>
      <c r="F67" s="67"/>
      <c r="G67" s="67"/>
      <c r="H67" s="67"/>
      <c r="I67" s="67"/>
      <c r="J67" s="67"/>
      <c r="K67" s="67"/>
    </row>
    <row r="68" spans="1:13" s="6" customFormat="1" ht="10.15" customHeight="1">
      <c r="A68" s="6" t="s">
        <v>51</v>
      </c>
      <c r="B68" s="13"/>
      <c r="C68" s="67">
        <v>100</v>
      </c>
      <c r="D68" s="67">
        <v>10.403226508150821</v>
      </c>
      <c r="E68" s="67">
        <v>1.4856509894819192</v>
      </c>
      <c r="F68" s="67">
        <v>87.045165742146438</v>
      </c>
      <c r="G68" s="67">
        <v>64.097530674109734</v>
      </c>
      <c r="H68" s="67">
        <v>2.551607749702745</v>
      </c>
      <c r="I68" s="67">
        <v>0</v>
      </c>
      <c r="J68" s="67">
        <v>0</v>
      </c>
      <c r="K68" s="67">
        <v>0.51881076799050296</v>
      </c>
    </row>
    <row r="69" spans="1:13" s="6" customFormat="1" ht="10.15" customHeight="1">
      <c r="A69" s="6" t="s">
        <v>52</v>
      </c>
      <c r="B69" s="13"/>
      <c r="C69" s="67">
        <v>100</v>
      </c>
      <c r="D69" s="67">
        <v>9.8284925923995008</v>
      </c>
      <c r="E69" s="67">
        <v>1.2803793371387204</v>
      </c>
      <c r="F69" s="67">
        <v>41.30246478652257</v>
      </c>
      <c r="G69" s="67">
        <v>28.214278492011978</v>
      </c>
      <c r="H69" s="67">
        <v>48.869042621077938</v>
      </c>
      <c r="I69" s="67">
        <v>46.666318278636069</v>
      </c>
      <c r="J69" s="67">
        <v>0</v>
      </c>
      <c r="K69" s="67">
        <v>0.94303909024454591</v>
      </c>
    </row>
    <row r="70" spans="1:13" s="6" customFormat="1" ht="10.15" customHeight="1">
      <c r="A70" s="6" t="s">
        <v>53</v>
      </c>
      <c r="B70" s="13"/>
      <c r="C70" s="67">
        <v>100</v>
      </c>
      <c r="D70" s="67">
        <v>8.2615394093667724</v>
      </c>
      <c r="E70" s="67">
        <v>1.3295944687457091</v>
      </c>
      <c r="F70" s="67">
        <v>65.593725234245014</v>
      </c>
      <c r="G70" s="67">
        <v>44.81772719731714</v>
      </c>
      <c r="H70" s="67">
        <v>26.144735356388217</v>
      </c>
      <c r="I70" s="67">
        <v>21.824563675890399</v>
      </c>
      <c r="J70" s="67">
        <v>5.0018808569137839E-2</v>
      </c>
      <c r="K70" s="67">
        <v>1.3428834745535514</v>
      </c>
    </row>
    <row r="71" spans="1:13" s="6" customFormat="1" ht="10.15" customHeight="1">
      <c r="A71" s="6" t="s">
        <v>54</v>
      </c>
      <c r="B71" s="13"/>
      <c r="C71" s="67">
        <v>100</v>
      </c>
      <c r="D71" s="67">
        <v>18.411892804165085</v>
      </c>
      <c r="E71" s="67">
        <v>2.3409855845691654</v>
      </c>
      <c r="F71" s="67">
        <v>45.996755190452461</v>
      </c>
      <c r="G71" s="67">
        <v>27.21081614417032</v>
      </c>
      <c r="H71" s="67">
        <v>35.591352005382461</v>
      </c>
      <c r="I71" s="67">
        <v>31.166159779275432</v>
      </c>
      <c r="J71" s="67">
        <v>0</v>
      </c>
      <c r="K71" s="67">
        <v>0.68491938742107572</v>
      </c>
    </row>
    <row r="72" spans="1:13" s="6" customFormat="1" ht="10.15" customHeight="1">
      <c r="A72" s="6" t="s">
        <v>55</v>
      </c>
      <c r="B72" s="13"/>
      <c r="C72" s="67">
        <v>100</v>
      </c>
      <c r="D72" s="67">
        <v>11.906024152544218</v>
      </c>
      <c r="E72" s="67">
        <v>1.4368312853637468</v>
      </c>
      <c r="F72" s="67">
        <v>52.115524539139614</v>
      </c>
      <c r="G72" s="67">
        <v>34.259075003604721</v>
      </c>
      <c r="H72" s="67">
        <v>35.978451308316167</v>
      </c>
      <c r="I72" s="67">
        <v>29.356708589025406</v>
      </c>
      <c r="J72" s="67">
        <v>0.17189345179876347</v>
      </c>
      <c r="K72" s="67">
        <v>2.2841718189242992</v>
      </c>
    </row>
    <row r="73" spans="1:13" s="6" customFormat="1" ht="10.15" customHeight="1">
      <c r="A73" s="5" t="s">
        <v>56</v>
      </c>
      <c r="B73" s="15"/>
      <c r="C73" s="68">
        <v>100</v>
      </c>
      <c r="D73" s="68">
        <v>15.546594010587297</v>
      </c>
      <c r="E73" s="68">
        <v>1.8111539023573944</v>
      </c>
      <c r="F73" s="68">
        <v>45.3311712493106</v>
      </c>
      <c r="G73" s="68">
        <v>25.552062071923864</v>
      </c>
      <c r="H73" s="68">
        <v>39.122234740102101</v>
      </c>
      <c r="I73" s="68">
        <v>23.934647239336101</v>
      </c>
      <c r="J73" s="68">
        <v>9.5078744797092494</v>
      </c>
      <c r="K73" s="68">
        <v>1.1073766975737835</v>
      </c>
    </row>
    <row r="74" spans="1:13" s="6" customFormat="1" ht="10.15" customHeight="1"/>
    <row r="75" spans="1:13" s="6" customFormat="1" ht="10.15" customHeight="1">
      <c r="A75" s="6" t="s">
        <v>287</v>
      </c>
    </row>
    <row r="76" spans="1:13" s="6" customFormat="1" ht="11.25">
      <c r="A76" s="6" t="s">
        <v>189</v>
      </c>
    </row>
    <row r="77" spans="1:13" s="6" customFormat="1" ht="9.75" customHeight="1"/>
    <row r="78" spans="1:13" s="6" customFormat="1" ht="45" customHeight="1">
      <c r="A78" s="245" t="s">
        <v>373</v>
      </c>
      <c r="B78" s="245"/>
      <c r="C78" s="245"/>
      <c r="D78" s="245"/>
      <c r="E78" s="245"/>
      <c r="F78" s="245"/>
      <c r="G78" s="245"/>
      <c r="H78" s="245"/>
      <c r="I78" s="245"/>
      <c r="J78" s="245"/>
      <c r="K78" s="245"/>
    </row>
    <row r="79" spans="1:13" s="3" customFormat="1"/>
    <row r="80" spans="1:13" ht="24" customHeight="1">
      <c r="A80" s="245" t="s">
        <v>426</v>
      </c>
      <c r="B80" s="245"/>
      <c r="C80" s="245"/>
      <c r="D80" s="245"/>
      <c r="E80" s="245"/>
      <c r="F80" s="245"/>
      <c r="G80" s="245"/>
      <c r="H80" s="245"/>
      <c r="I80" s="245"/>
      <c r="J80" s="245"/>
      <c r="K80" s="245"/>
      <c r="L80" s="173"/>
      <c r="M80" s="173"/>
    </row>
  </sheetData>
  <mergeCells count="3">
    <mergeCell ref="A6:B10"/>
    <mergeCell ref="A78:K78"/>
    <mergeCell ref="A80:K80"/>
  </mergeCells>
  <phoneticPr fontId="0" type="noConversion"/>
  <pageMargins left="0.5" right="0" top="0.5" bottom="0" header="0.5" footer="0.5"/>
  <pageSetup scale="7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0D048-4FE3-4A0E-B7DA-8FAF085A8654}">
  <dimension ref="A1:M78"/>
  <sheetViews>
    <sheetView zoomScaleNormal="100" zoomScaleSheetLayoutView="100" workbookViewId="0"/>
  </sheetViews>
  <sheetFormatPr defaultRowHeight="12.75"/>
  <cols>
    <col min="1" max="1" width="10.85546875" customWidth="1"/>
    <col min="2" max="2" width="4.85546875" customWidth="1"/>
    <col min="3" max="12" width="10.28515625" customWidth="1"/>
  </cols>
  <sheetData>
    <row r="1" spans="1:12" s="4" customFormat="1" ht="15.75">
      <c r="A1" s="1" t="s">
        <v>170</v>
      </c>
      <c r="B1" s="1" t="s">
        <v>423</v>
      </c>
      <c r="C1" s="1"/>
      <c r="D1" s="1"/>
      <c r="E1" s="1"/>
      <c r="F1" s="1"/>
      <c r="G1" s="1"/>
      <c r="H1" s="1"/>
      <c r="I1" s="1"/>
    </row>
    <row r="2" spans="1:12" s="6" customFormat="1" ht="11.25" customHeight="1">
      <c r="A2" s="6" t="s">
        <v>314</v>
      </c>
    </row>
    <row r="3" spans="1:12" s="1" customFormat="1" ht="11.25" hidden="1" customHeight="1">
      <c r="A3" s="6"/>
    </row>
    <row r="4" spans="1:12" s="6" customFormat="1" ht="11.25" customHeight="1"/>
    <row r="5" spans="1:12" s="6" customFormat="1" ht="15" customHeight="1">
      <c r="A5" s="253" t="s">
        <v>2</v>
      </c>
      <c r="B5" s="259"/>
      <c r="C5" s="35"/>
      <c r="D5" s="7" t="s">
        <v>65</v>
      </c>
      <c r="E5" s="27"/>
      <c r="F5" s="7" t="s">
        <v>66</v>
      </c>
      <c r="G5" s="8"/>
      <c r="H5" s="27"/>
      <c r="I5" s="242" t="s">
        <v>70</v>
      </c>
      <c r="J5" s="243"/>
      <c r="K5" s="244"/>
      <c r="L5" s="35"/>
    </row>
    <row r="6" spans="1:12" s="6" customFormat="1" ht="10.9" customHeight="1">
      <c r="A6" s="260"/>
      <c r="B6" s="261"/>
      <c r="C6" s="11"/>
      <c r="D6" s="35" t="s">
        <v>181</v>
      </c>
      <c r="E6" s="35" t="s">
        <v>210</v>
      </c>
      <c r="F6" s="35"/>
      <c r="G6" s="35" t="s">
        <v>181</v>
      </c>
      <c r="H6" s="35" t="s">
        <v>210</v>
      </c>
      <c r="I6" s="35"/>
      <c r="J6" s="35" t="s">
        <v>181</v>
      </c>
      <c r="K6" s="35" t="s">
        <v>210</v>
      </c>
      <c r="L6" s="11" t="s">
        <v>212</v>
      </c>
    </row>
    <row r="7" spans="1:12" s="6" customFormat="1" ht="12" customHeight="1">
      <c r="A7" s="262"/>
      <c r="B7" s="263"/>
      <c r="C7" s="36" t="s">
        <v>3</v>
      </c>
      <c r="D7" s="36" t="s">
        <v>209</v>
      </c>
      <c r="E7" s="36" t="s">
        <v>211</v>
      </c>
      <c r="F7" s="36" t="s">
        <v>268</v>
      </c>
      <c r="G7" s="36" t="s">
        <v>209</v>
      </c>
      <c r="H7" s="36" t="s">
        <v>211</v>
      </c>
      <c r="I7" s="36" t="s">
        <v>268</v>
      </c>
      <c r="J7" s="36" t="s">
        <v>209</v>
      </c>
      <c r="K7" s="36" t="s">
        <v>211</v>
      </c>
      <c r="L7" s="36" t="s">
        <v>213</v>
      </c>
    </row>
    <row r="8" spans="1:12" s="6" customFormat="1" ht="10.15" customHeight="1">
      <c r="B8" s="13"/>
      <c r="C8" s="24"/>
      <c r="D8" s="24"/>
      <c r="E8" s="24"/>
      <c r="F8" s="24"/>
      <c r="G8" s="24"/>
      <c r="H8" s="24"/>
      <c r="I8" s="24"/>
      <c r="J8" s="24"/>
      <c r="K8" s="24"/>
      <c r="L8" s="24"/>
    </row>
    <row r="9" spans="1:12" s="6" customFormat="1" ht="10.15" customHeight="1">
      <c r="A9" s="6" t="s">
        <v>5</v>
      </c>
      <c r="B9" s="13"/>
      <c r="C9" s="65">
        <v>842343346</v>
      </c>
      <c r="D9" s="65">
        <v>449106850</v>
      </c>
      <c r="E9" s="65">
        <v>196745966</v>
      </c>
      <c r="F9" s="65">
        <v>495030076</v>
      </c>
      <c r="G9" s="65">
        <v>291815846</v>
      </c>
      <c r="H9" s="65">
        <v>128160358</v>
      </c>
      <c r="I9" s="65">
        <v>305226518</v>
      </c>
      <c r="J9" s="65">
        <v>143283835</v>
      </c>
      <c r="K9" s="65">
        <v>62218546</v>
      </c>
      <c r="L9" s="65">
        <v>42086752</v>
      </c>
    </row>
    <row r="10" spans="1:12" s="6" customFormat="1" ht="10.15" customHeight="1">
      <c r="B10" s="13"/>
      <c r="C10" s="65"/>
      <c r="D10" s="65"/>
      <c r="E10" s="65"/>
      <c r="F10" s="65"/>
      <c r="G10" s="65"/>
      <c r="H10" s="65"/>
      <c r="I10" s="65"/>
      <c r="J10" s="65"/>
      <c r="K10" s="65"/>
      <c r="L10" s="65"/>
    </row>
    <row r="11" spans="1:12" s="6" customFormat="1" ht="10.15" customHeight="1">
      <c r="A11" s="6" t="s">
        <v>6</v>
      </c>
      <c r="B11" s="13"/>
      <c r="C11" s="65">
        <v>10320397</v>
      </c>
      <c r="D11" s="65">
        <v>5498195</v>
      </c>
      <c r="E11" s="65">
        <v>1957212</v>
      </c>
      <c r="F11" s="65">
        <v>5527449</v>
      </c>
      <c r="G11" s="65">
        <v>3430694</v>
      </c>
      <c r="H11" s="65">
        <v>1201821</v>
      </c>
      <c r="I11" s="65">
        <v>3941664</v>
      </c>
      <c r="J11" s="65">
        <v>1800544</v>
      </c>
      <c r="K11" s="65">
        <v>642270</v>
      </c>
      <c r="L11" s="65">
        <v>851284</v>
      </c>
    </row>
    <row r="12" spans="1:12" s="6" customFormat="1" ht="10.15" customHeight="1">
      <c r="A12" s="6" t="s">
        <v>7</v>
      </c>
      <c r="B12" s="13"/>
      <c r="C12" s="65">
        <v>2765335</v>
      </c>
      <c r="D12" s="65">
        <v>1245963</v>
      </c>
      <c r="E12" s="65">
        <v>675247</v>
      </c>
      <c r="F12" s="65">
        <v>1409864</v>
      </c>
      <c r="G12" s="65">
        <v>789211</v>
      </c>
      <c r="H12" s="65">
        <v>411801</v>
      </c>
      <c r="I12" s="65">
        <v>1247339</v>
      </c>
      <c r="J12" s="65">
        <v>429110</v>
      </c>
      <c r="K12" s="65">
        <v>247981</v>
      </c>
      <c r="L12" s="65">
        <v>108132</v>
      </c>
    </row>
    <row r="13" spans="1:12" s="6" customFormat="1" ht="10.15" customHeight="1">
      <c r="A13" s="6" t="s">
        <v>8</v>
      </c>
      <c r="B13" s="13"/>
      <c r="C13" s="65">
        <v>10901568</v>
      </c>
      <c r="D13" s="65">
        <v>6269165</v>
      </c>
      <c r="E13" s="65">
        <v>1997022</v>
      </c>
      <c r="F13" s="65">
        <v>5573551</v>
      </c>
      <c r="G13" s="65">
        <v>3738591</v>
      </c>
      <c r="H13" s="65">
        <v>1154075</v>
      </c>
      <c r="I13" s="65">
        <v>4613289</v>
      </c>
      <c r="J13" s="65">
        <v>2374565</v>
      </c>
      <c r="K13" s="65">
        <v>792253</v>
      </c>
      <c r="L13" s="65">
        <v>714728</v>
      </c>
    </row>
    <row r="14" spans="1:12" s="6" customFormat="1" ht="10.15" customHeight="1">
      <c r="A14" s="6" t="s">
        <v>9</v>
      </c>
      <c r="B14" s="13"/>
      <c r="C14" s="65">
        <v>6391997</v>
      </c>
      <c r="D14" s="65">
        <v>3430489</v>
      </c>
      <c r="E14" s="65">
        <v>1075683</v>
      </c>
      <c r="F14" s="65">
        <v>3458721</v>
      </c>
      <c r="G14" s="65">
        <v>2194043</v>
      </c>
      <c r="H14" s="65">
        <v>688780</v>
      </c>
      <c r="I14" s="65">
        <v>2549929</v>
      </c>
      <c r="J14" s="65">
        <v>1135872</v>
      </c>
      <c r="K14" s="65">
        <v>354009</v>
      </c>
      <c r="L14" s="65">
        <v>383347</v>
      </c>
    </row>
    <row r="15" spans="1:12" s="6" customFormat="1" ht="10.15" customHeight="1">
      <c r="A15" s="6" t="s">
        <v>10</v>
      </c>
      <c r="B15" s="13"/>
      <c r="C15" s="65">
        <v>112159968</v>
      </c>
      <c r="D15" s="65">
        <v>59561086</v>
      </c>
      <c r="E15" s="65">
        <v>28252031</v>
      </c>
      <c r="F15" s="65">
        <v>63074783</v>
      </c>
      <c r="G15" s="65">
        <v>35990770</v>
      </c>
      <c r="H15" s="65">
        <v>16607905</v>
      </c>
      <c r="I15" s="65">
        <v>42356621</v>
      </c>
      <c r="J15" s="65">
        <v>21089400</v>
      </c>
      <c r="K15" s="65">
        <v>10423447</v>
      </c>
      <c r="L15" s="65">
        <f>[1]data0110!BC7</f>
        <v>6728564</v>
      </c>
    </row>
    <row r="16" spans="1:12" s="6" customFormat="1" ht="10.15" customHeight="1">
      <c r="B16" s="13"/>
      <c r="C16" s="65"/>
      <c r="D16" s="65"/>
      <c r="E16" s="65"/>
      <c r="F16" s="65"/>
      <c r="G16" s="65"/>
      <c r="H16" s="65"/>
      <c r="I16" s="65"/>
      <c r="J16" s="65"/>
      <c r="K16" s="65"/>
      <c r="L16" s="65"/>
    </row>
    <row r="17" spans="1:12" s="6" customFormat="1" ht="10.15" customHeight="1">
      <c r="A17" s="6" t="s">
        <v>11</v>
      </c>
      <c r="B17" s="13"/>
      <c r="C17" s="65">
        <v>13506805</v>
      </c>
      <c r="D17" s="65">
        <v>8053809</v>
      </c>
      <c r="E17" s="65">
        <v>2536821</v>
      </c>
      <c r="F17" s="65">
        <v>7157098</v>
      </c>
      <c r="G17" s="65">
        <v>4835532</v>
      </c>
      <c r="H17" s="65">
        <v>1509179</v>
      </c>
      <c r="I17" s="65">
        <v>5708850</v>
      </c>
      <c r="J17" s="65">
        <v>2945301</v>
      </c>
      <c r="K17" s="65">
        <v>905389</v>
      </c>
      <c r="L17" s="65">
        <v>640857</v>
      </c>
    </row>
    <row r="18" spans="1:12" s="6" customFormat="1" ht="10.15" customHeight="1">
      <c r="A18" s="6" t="s">
        <v>12</v>
      </c>
      <c r="B18" s="13"/>
      <c r="C18" s="65">
        <v>12925360</v>
      </c>
      <c r="D18" s="65">
        <v>6551271</v>
      </c>
      <c r="E18" s="65">
        <v>3455088</v>
      </c>
      <c r="F18" s="65">
        <v>7586023</v>
      </c>
      <c r="G18" s="65">
        <v>4409843</v>
      </c>
      <c r="H18" s="65">
        <v>2301428</v>
      </c>
      <c r="I18" s="65">
        <v>4837716</v>
      </c>
      <c r="J18" s="65">
        <v>1964803</v>
      </c>
      <c r="K18" s="65">
        <v>1067491</v>
      </c>
      <c r="L18" s="65">
        <v>501621</v>
      </c>
    </row>
    <row r="19" spans="1:12" s="6" customFormat="1" ht="10.15" customHeight="1">
      <c r="A19" s="6" t="s">
        <v>13</v>
      </c>
      <c r="B19" s="13"/>
      <c r="C19" s="65">
        <v>2753108</v>
      </c>
      <c r="D19" s="65">
        <v>1368108</v>
      </c>
      <c r="E19" s="65">
        <v>747440</v>
      </c>
      <c r="F19" s="65">
        <v>1463182</v>
      </c>
      <c r="G19" s="65">
        <v>867789</v>
      </c>
      <c r="H19" s="65">
        <v>498615</v>
      </c>
      <c r="I19" s="65">
        <v>1185569</v>
      </c>
      <c r="J19" s="65">
        <v>463914</v>
      </c>
      <c r="K19" s="65">
        <v>241340</v>
      </c>
      <c r="L19" s="65">
        <v>104357</v>
      </c>
    </row>
    <row r="20" spans="1:12" s="6" customFormat="1" ht="10.15" customHeight="1">
      <c r="A20" s="6" t="s">
        <v>14</v>
      </c>
      <c r="B20" s="13"/>
      <c r="C20" s="65">
        <v>1678831</v>
      </c>
      <c r="D20" s="65">
        <v>1104371</v>
      </c>
      <c r="E20" s="65">
        <v>193529</v>
      </c>
      <c r="F20" s="65">
        <v>855213</v>
      </c>
      <c r="G20" s="65">
        <v>647235</v>
      </c>
      <c r="H20" s="65">
        <v>115438</v>
      </c>
      <c r="I20" s="65">
        <v>747636</v>
      </c>
      <c r="J20" s="65">
        <v>453931</v>
      </c>
      <c r="K20" s="65">
        <v>77427</v>
      </c>
      <c r="L20" s="65">
        <v>75982</v>
      </c>
    </row>
    <row r="21" spans="1:12" s="6" customFormat="1" ht="10.15" customHeight="1">
      <c r="A21" s="6" t="s">
        <v>15</v>
      </c>
      <c r="B21" s="13"/>
      <c r="C21" s="65">
        <v>36951964</v>
      </c>
      <c r="D21" s="65">
        <v>18036455</v>
      </c>
      <c r="E21" s="65">
        <v>6709372</v>
      </c>
      <c r="F21" s="65">
        <v>21518840</v>
      </c>
      <c r="G21" s="65">
        <v>10984234</v>
      </c>
      <c r="H21" s="65">
        <v>3989635</v>
      </c>
      <c r="I21" s="65">
        <v>12738411</v>
      </c>
      <c r="J21" s="65">
        <v>6261198</v>
      </c>
      <c r="K21" s="65">
        <v>2386742</v>
      </c>
      <c r="L21" s="65">
        <v>2694713</v>
      </c>
    </row>
    <row r="22" spans="1:12" s="6" customFormat="1" ht="10.15" customHeight="1">
      <c r="B22" s="13"/>
      <c r="C22" s="65"/>
      <c r="D22" s="65"/>
      <c r="E22" s="65"/>
      <c r="F22" s="65"/>
      <c r="G22" s="65"/>
      <c r="H22" s="65"/>
      <c r="I22" s="65"/>
      <c r="J22" s="65"/>
      <c r="K22" s="65"/>
      <c r="L22" s="65"/>
    </row>
    <row r="23" spans="1:12" s="6" customFormat="1" ht="10.15" customHeight="1">
      <c r="A23" s="6" t="s">
        <v>16</v>
      </c>
      <c r="B23" s="13"/>
      <c r="C23" s="65">
        <v>27061044</v>
      </c>
      <c r="D23" s="65">
        <v>15030754</v>
      </c>
      <c r="E23" s="65">
        <v>6756007</v>
      </c>
      <c r="F23" s="65">
        <v>16008610</v>
      </c>
      <c r="G23" s="65">
        <v>9705445</v>
      </c>
      <c r="H23" s="65">
        <v>4738408</v>
      </c>
      <c r="I23" s="65">
        <v>9621618</v>
      </c>
      <c r="J23" s="65">
        <v>4912868</v>
      </c>
      <c r="K23" s="65">
        <v>1838257</v>
      </c>
      <c r="L23" s="65">
        <v>1430816</v>
      </c>
    </row>
    <row r="24" spans="1:12" s="6" customFormat="1" ht="10.15" customHeight="1">
      <c r="A24" s="6" t="s">
        <v>17</v>
      </c>
      <c r="B24" s="13"/>
      <c r="C24" s="65">
        <v>4068232</v>
      </c>
      <c r="D24" s="65">
        <v>1870861</v>
      </c>
      <c r="E24" s="65">
        <v>1058879</v>
      </c>
      <c r="F24" s="65">
        <v>2348702</v>
      </c>
      <c r="G24" s="65">
        <v>1303754</v>
      </c>
      <c r="H24" s="65">
        <v>710524</v>
      </c>
      <c r="I24" s="65">
        <v>1516981</v>
      </c>
      <c r="J24" s="65">
        <v>506998</v>
      </c>
      <c r="K24" s="65">
        <v>313962</v>
      </c>
      <c r="L24" s="65">
        <v>202549</v>
      </c>
    </row>
    <row r="25" spans="1:12" s="6" customFormat="1" ht="10.15" customHeight="1">
      <c r="A25" s="6" t="s">
        <v>18</v>
      </c>
      <c r="B25" s="13"/>
      <c r="C25" s="65">
        <v>3178143</v>
      </c>
      <c r="D25" s="65">
        <v>1804065</v>
      </c>
      <c r="E25" s="65">
        <v>688880</v>
      </c>
      <c r="F25" s="65">
        <v>1882159</v>
      </c>
      <c r="G25" s="65">
        <v>1225413</v>
      </c>
      <c r="H25" s="65">
        <v>462306</v>
      </c>
      <c r="I25" s="65">
        <v>1148507</v>
      </c>
      <c r="J25" s="65">
        <v>530378</v>
      </c>
      <c r="K25" s="65">
        <v>203761</v>
      </c>
      <c r="L25" s="65">
        <v>147477</v>
      </c>
    </row>
    <row r="26" spans="1:12" s="6" customFormat="1" ht="10.15" customHeight="1">
      <c r="A26" s="6" t="s">
        <v>19</v>
      </c>
      <c r="B26" s="13"/>
      <c r="C26" s="65">
        <v>40687983</v>
      </c>
      <c r="D26" s="65">
        <v>19656602</v>
      </c>
      <c r="E26" s="65">
        <v>12523358</v>
      </c>
      <c r="F26" s="65">
        <v>23851006</v>
      </c>
      <c r="G26" s="65">
        <v>13067627</v>
      </c>
      <c r="H26" s="65">
        <v>8318563</v>
      </c>
      <c r="I26" s="65">
        <v>15406070</v>
      </c>
      <c r="J26" s="65">
        <v>6164877</v>
      </c>
      <c r="K26" s="65">
        <v>3965009</v>
      </c>
      <c r="L26" s="65">
        <v>1430907</v>
      </c>
    </row>
    <row r="27" spans="1:12" s="6" customFormat="1" ht="10.15" customHeight="1">
      <c r="A27" s="6" t="s">
        <v>20</v>
      </c>
      <c r="B27" s="13"/>
      <c r="C27" s="65">
        <v>13537077</v>
      </c>
      <c r="D27" s="65">
        <v>7232579</v>
      </c>
      <c r="E27" s="65">
        <v>3449478</v>
      </c>
      <c r="F27" s="65">
        <v>7436215</v>
      </c>
      <c r="G27" s="65">
        <v>4575071</v>
      </c>
      <c r="H27" s="65">
        <v>2175315</v>
      </c>
      <c r="I27" s="65">
        <v>5351296</v>
      </c>
      <c r="J27" s="65">
        <v>2341007</v>
      </c>
      <c r="K27" s="65">
        <v>1186792</v>
      </c>
      <c r="L27" s="65">
        <v>749566</v>
      </c>
    </row>
    <row r="28" spans="1:12" s="6" customFormat="1" ht="10.15" customHeight="1">
      <c r="B28" s="13"/>
      <c r="C28" s="65"/>
      <c r="D28" s="65"/>
      <c r="E28" s="65"/>
      <c r="F28" s="65"/>
      <c r="G28" s="65"/>
      <c r="H28" s="65"/>
      <c r="I28" s="65"/>
      <c r="J28" s="65"/>
      <c r="K28" s="65"/>
      <c r="L28" s="65"/>
    </row>
    <row r="29" spans="1:12" s="6" customFormat="1" ht="10.15" customHeight="1">
      <c r="A29" s="6" t="s">
        <v>21</v>
      </c>
      <c r="B29" s="13"/>
      <c r="C29" s="65">
        <v>7342596</v>
      </c>
      <c r="D29" s="65">
        <v>4495608</v>
      </c>
      <c r="E29" s="65">
        <v>1518009</v>
      </c>
      <c r="F29" s="65">
        <v>4219328</v>
      </c>
      <c r="G29" s="65">
        <v>2903484</v>
      </c>
      <c r="H29" s="65">
        <v>981480</v>
      </c>
      <c r="I29" s="65">
        <v>2750764</v>
      </c>
      <c r="J29" s="65">
        <v>1453262</v>
      </c>
      <c r="K29" s="65">
        <v>494112</v>
      </c>
      <c r="L29" s="65">
        <v>372504</v>
      </c>
    </row>
    <row r="30" spans="1:12" s="6" customFormat="1" ht="10.15" customHeight="1">
      <c r="A30" s="6" t="s">
        <v>22</v>
      </c>
      <c r="B30" s="13"/>
      <c r="C30" s="65">
        <v>7516244</v>
      </c>
      <c r="D30" s="65">
        <v>4257547</v>
      </c>
      <c r="E30" s="65">
        <v>1420735</v>
      </c>
      <c r="F30" s="65">
        <v>4457408</v>
      </c>
      <c r="G30" s="65">
        <v>2772584</v>
      </c>
      <c r="H30" s="65">
        <v>916623</v>
      </c>
      <c r="I30" s="65">
        <v>2717563</v>
      </c>
      <c r="J30" s="65">
        <v>1376814</v>
      </c>
      <c r="K30" s="65">
        <v>458703</v>
      </c>
      <c r="L30" s="65">
        <v>341273</v>
      </c>
    </row>
    <row r="31" spans="1:12" s="6" customFormat="1" ht="10.15" customHeight="1">
      <c r="A31" s="6" t="s">
        <v>23</v>
      </c>
      <c r="B31" s="13"/>
      <c r="C31" s="65">
        <v>9683649</v>
      </c>
      <c r="D31" s="65">
        <v>5127368</v>
      </c>
      <c r="E31" s="65">
        <v>2663988</v>
      </c>
      <c r="F31" s="65">
        <v>5484731</v>
      </c>
      <c r="G31" s="65">
        <v>3206361</v>
      </c>
      <c r="H31" s="65">
        <v>1698466</v>
      </c>
      <c r="I31" s="65">
        <v>3507502</v>
      </c>
      <c r="J31" s="65">
        <v>1675008</v>
      </c>
      <c r="K31" s="65">
        <v>866075</v>
      </c>
      <c r="L31" s="65">
        <v>691416</v>
      </c>
    </row>
    <row r="32" spans="1:12" s="6" customFormat="1" ht="10.15" customHeight="1">
      <c r="A32" s="6" t="s">
        <v>24</v>
      </c>
      <c r="B32" s="13"/>
      <c r="C32" s="65">
        <v>9816617</v>
      </c>
      <c r="D32" s="65">
        <v>4872479</v>
      </c>
      <c r="E32" s="65">
        <v>2293156</v>
      </c>
      <c r="F32" s="65">
        <v>5350898</v>
      </c>
      <c r="G32" s="65">
        <v>3071465</v>
      </c>
      <c r="H32" s="65">
        <v>1420966</v>
      </c>
      <c r="I32" s="65">
        <v>3909724</v>
      </c>
      <c r="J32" s="65">
        <v>1621345</v>
      </c>
      <c r="K32" s="65">
        <v>779938</v>
      </c>
      <c r="L32" s="65">
        <v>555995</v>
      </c>
    </row>
    <row r="33" spans="1:12" s="6" customFormat="1" ht="10.15" customHeight="1">
      <c r="A33" s="6" t="s">
        <v>25</v>
      </c>
      <c r="B33" s="13"/>
      <c r="C33" s="65">
        <v>3530603</v>
      </c>
      <c r="D33" s="65">
        <v>1937101</v>
      </c>
      <c r="E33" s="65">
        <v>816727</v>
      </c>
      <c r="F33" s="65">
        <v>1975580</v>
      </c>
      <c r="G33" s="65">
        <v>1255021</v>
      </c>
      <c r="H33" s="65">
        <v>541769</v>
      </c>
      <c r="I33" s="65">
        <v>1388274</v>
      </c>
      <c r="J33" s="65">
        <v>627149</v>
      </c>
      <c r="K33" s="65">
        <v>254630</v>
      </c>
      <c r="L33" s="65">
        <v>166749</v>
      </c>
    </row>
    <row r="34" spans="1:12" s="6" customFormat="1" ht="10.15" customHeight="1">
      <c r="B34" s="13"/>
      <c r="C34" s="65"/>
      <c r="D34" s="65"/>
      <c r="E34" s="65"/>
      <c r="F34" s="65"/>
      <c r="G34" s="65"/>
      <c r="H34" s="65"/>
      <c r="I34" s="65"/>
      <c r="J34" s="65"/>
      <c r="K34" s="65"/>
      <c r="L34" s="65"/>
    </row>
    <row r="35" spans="1:12" s="6" customFormat="1" ht="10.15" customHeight="1">
      <c r="A35" s="6" t="s">
        <v>26</v>
      </c>
      <c r="B35" s="13"/>
      <c r="C35" s="65">
        <v>18024158</v>
      </c>
      <c r="D35" s="65">
        <v>10627071</v>
      </c>
      <c r="E35" s="65">
        <v>4244051</v>
      </c>
      <c r="F35" s="65">
        <v>11133139</v>
      </c>
      <c r="G35" s="65">
        <v>7167468</v>
      </c>
      <c r="H35" s="65">
        <v>2865561</v>
      </c>
      <c r="I35" s="65">
        <v>6344744</v>
      </c>
      <c r="J35" s="65">
        <v>3241528</v>
      </c>
      <c r="K35" s="65">
        <v>1317913</v>
      </c>
      <c r="L35" s="65">
        <v>546275</v>
      </c>
    </row>
    <row r="36" spans="1:12" s="6" customFormat="1" ht="10.15" customHeight="1">
      <c r="A36" s="6" t="s">
        <v>27</v>
      </c>
      <c r="B36" s="13"/>
      <c r="C36" s="65">
        <v>22889501</v>
      </c>
      <c r="D36" s="65">
        <v>12499608</v>
      </c>
      <c r="E36" s="65">
        <v>5079885</v>
      </c>
      <c r="F36" s="65">
        <v>14480450</v>
      </c>
      <c r="G36" s="65">
        <v>8398185</v>
      </c>
      <c r="H36" s="65">
        <v>3691362</v>
      </c>
      <c r="I36" s="65">
        <v>8005729</v>
      </c>
      <c r="J36" s="65">
        <v>3895817</v>
      </c>
      <c r="K36" s="65">
        <v>1339532</v>
      </c>
      <c r="L36" s="65">
        <v>403322</v>
      </c>
    </row>
    <row r="37" spans="1:12" s="6" customFormat="1" ht="10.15" customHeight="1">
      <c r="A37" s="6" t="s">
        <v>28</v>
      </c>
      <c r="B37" s="13"/>
      <c r="C37" s="65">
        <v>22816848</v>
      </c>
      <c r="D37" s="65">
        <v>10054315</v>
      </c>
      <c r="E37" s="65">
        <v>7536347</v>
      </c>
      <c r="F37" s="65">
        <v>12237159</v>
      </c>
      <c r="G37" s="65">
        <v>6302775</v>
      </c>
      <c r="H37" s="65">
        <v>4793606</v>
      </c>
      <c r="I37" s="65">
        <v>9320820</v>
      </c>
      <c r="J37" s="65">
        <v>3587257</v>
      </c>
      <c r="K37" s="65">
        <v>2633630</v>
      </c>
      <c r="L37" s="65">
        <v>1258869</v>
      </c>
    </row>
    <row r="38" spans="1:12" s="6" customFormat="1" ht="10.15" customHeight="1">
      <c r="A38" s="6" t="s">
        <v>29</v>
      </c>
      <c r="B38" s="13"/>
      <c r="C38" s="65">
        <v>14239292</v>
      </c>
      <c r="D38" s="65">
        <v>8310320</v>
      </c>
      <c r="E38" s="65">
        <v>2888573</v>
      </c>
      <c r="F38" s="65">
        <v>8643988</v>
      </c>
      <c r="G38" s="65">
        <v>5735524</v>
      </c>
      <c r="H38" s="65">
        <v>2005506</v>
      </c>
      <c r="I38" s="65">
        <v>4312990</v>
      </c>
      <c r="J38" s="65">
        <v>1950243</v>
      </c>
      <c r="K38" s="65">
        <v>686752</v>
      </c>
      <c r="L38" s="65">
        <v>1282314</v>
      </c>
    </row>
    <row r="39" spans="1:12" s="6" customFormat="1" ht="10.15" customHeight="1">
      <c r="A39" s="6" t="s">
        <v>30</v>
      </c>
      <c r="B39" s="13"/>
      <c r="C39" s="65">
        <v>5358091</v>
      </c>
      <c r="D39" s="65">
        <v>3018460</v>
      </c>
      <c r="E39" s="65">
        <v>1062754</v>
      </c>
      <c r="F39" s="65">
        <v>2999547</v>
      </c>
      <c r="G39" s="65">
        <v>1996405</v>
      </c>
      <c r="H39" s="65">
        <v>697734</v>
      </c>
      <c r="I39" s="65">
        <v>2015293</v>
      </c>
      <c r="J39" s="65">
        <v>934918</v>
      </c>
      <c r="K39" s="65">
        <v>323528</v>
      </c>
      <c r="L39" s="65">
        <v>343251</v>
      </c>
    </row>
    <row r="40" spans="1:12" s="6" customFormat="1" ht="10.15" customHeight="1">
      <c r="B40" s="13"/>
      <c r="C40" s="65"/>
      <c r="D40" s="65"/>
      <c r="E40" s="65"/>
      <c r="F40" s="65"/>
      <c r="G40" s="65"/>
      <c r="H40" s="65"/>
      <c r="I40" s="65"/>
      <c r="J40" s="65"/>
      <c r="K40" s="65"/>
      <c r="L40" s="65"/>
    </row>
    <row r="41" spans="1:12" s="6" customFormat="1" ht="10.15" customHeight="1">
      <c r="A41" s="6" t="s">
        <v>31</v>
      </c>
      <c r="B41" s="13"/>
      <c r="C41" s="65">
        <v>12609561</v>
      </c>
      <c r="D41" s="65">
        <v>7433970</v>
      </c>
      <c r="E41" s="65">
        <v>2326717</v>
      </c>
      <c r="F41" s="65">
        <v>6841665</v>
      </c>
      <c r="G41" s="65">
        <v>4620571</v>
      </c>
      <c r="H41" s="65">
        <v>1435814</v>
      </c>
      <c r="I41" s="65">
        <v>5044225</v>
      </c>
      <c r="J41" s="65">
        <v>2562212</v>
      </c>
      <c r="K41" s="65">
        <v>809065</v>
      </c>
      <c r="L41" s="65">
        <v>723671</v>
      </c>
    </row>
    <row r="42" spans="1:12" s="6" customFormat="1" ht="10.15" customHeight="1">
      <c r="A42" s="6" t="s">
        <v>32</v>
      </c>
      <c r="B42" s="13"/>
      <c r="C42" s="65">
        <v>2114564</v>
      </c>
      <c r="D42" s="65">
        <v>1209069</v>
      </c>
      <c r="E42" s="65">
        <v>375664</v>
      </c>
      <c r="F42" s="65">
        <v>1211914</v>
      </c>
      <c r="G42" s="65">
        <v>804793</v>
      </c>
      <c r="H42" s="65">
        <v>246227</v>
      </c>
      <c r="I42" s="65">
        <v>795035</v>
      </c>
      <c r="J42" s="65">
        <v>375272</v>
      </c>
      <c r="K42" s="65">
        <v>118817</v>
      </c>
      <c r="L42" s="65">
        <v>107615</v>
      </c>
    </row>
    <row r="43" spans="1:12" s="6" customFormat="1" ht="10.15" customHeight="1">
      <c r="A43" s="6" t="s">
        <v>33</v>
      </c>
      <c r="B43" s="13"/>
      <c r="C43" s="65">
        <v>5314404</v>
      </c>
      <c r="D43" s="65">
        <v>2948852</v>
      </c>
      <c r="E43" s="65">
        <v>1163152</v>
      </c>
      <c r="F43" s="65">
        <v>3261717</v>
      </c>
      <c r="G43" s="65">
        <v>2063321</v>
      </c>
      <c r="H43" s="65">
        <v>822922</v>
      </c>
      <c r="I43" s="65">
        <v>1812199</v>
      </c>
      <c r="J43" s="65">
        <v>820063</v>
      </c>
      <c r="K43" s="65">
        <v>314796</v>
      </c>
      <c r="L43" s="65">
        <v>240488</v>
      </c>
    </row>
    <row r="44" spans="1:12" s="6" customFormat="1" ht="10.15" customHeight="1">
      <c r="A44" s="6" t="s">
        <v>34</v>
      </c>
      <c r="B44" s="13"/>
      <c r="C44" s="65">
        <v>6207207</v>
      </c>
      <c r="D44" s="65">
        <v>3300454</v>
      </c>
      <c r="E44" s="65">
        <v>1494354</v>
      </c>
      <c r="F44" s="65">
        <v>63074783</v>
      </c>
      <c r="G44" s="65">
        <v>2061633</v>
      </c>
      <c r="H44" s="65">
        <v>899984</v>
      </c>
      <c r="I44" s="65">
        <v>2285393</v>
      </c>
      <c r="J44" s="65">
        <v>1166516</v>
      </c>
      <c r="K44" s="65">
        <v>537973</v>
      </c>
      <c r="L44" s="65">
        <v>190721</v>
      </c>
    </row>
    <row r="45" spans="1:12" s="6" customFormat="1" ht="10.15" customHeight="1">
      <c r="A45" s="6" t="s">
        <v>35</v>
      </c>
      <c r="B45" s="13"/>
      <c r="C45" s="65">
        <v>3617274</v>
      </c>
      <c r="D45" s="65">
        <v>1780640</v>
      </c>
      <c r="E45" s="65">
        <v>910062</v>
      </c>
      <c r="F45" s="65">
        <v>2190303</v>
      </c>
      <c r="G45" s="65">
        <v>1242976</v>
      </c>
      <c r="H45" s="65">
        <v>635277</v>
      </c>
      <c r="I45" s="65">
        <v>1335121</v>
      </c>
      <c r="J45" s="65">
        <v>509394</v>
      </c>
      <c r="K45" s="65">
        <v>265478</v>
      </c>
      <c r="L45" s="65">
        <v>91850</v>
      </c>
    </row>
    <row r="46" spans="1:12" s="6" customFormat="1" ht="10.15" customHeight="1">
      <c r="B46" s="13"/>
      <c r="C46" s="65"/>
      <c r="D46" s="65"/>
      <c r="E46" s="65"/>
      <c r="F46" s="65"/>
      <c r="G46" s="65"/>
      <c r="H46" s="65"/>
      <c r="I46" s="65"/>
      <c r="J46" s="65"/>
      <c r="K46" s="65"/>
      <c r="L46" s="65"/>
    </row>
    <row r="47" spans="1:12" s="6" customFormat="1" ht="10.15" customHeight="1">
      <c r="A47" s="6" t="s">
        <v>36</v>
      </c>
      <c r="B47" s="13"/>
      <c r="C47" s="65">
        <v>38645048</v>
      </c>
      <c r="D47" s="65">
        <v>17039261</v>
      </c>
      <c r="E47" s="65">
        <v>11631228</v>
      </c>
      <c r="F47" s="65">
        <v>23036344</v>
      </c>
      <c r="G47" s="65">
        <v>10817433</v>
      </c>
      <c r="H47" s="65">
        <v>7671270</v>
      </c>
      <c r="I47" s="65">
        <v>13954255</v>
      </c>
      <c r="J47" s="65">
        <v>5861927</v>
      </c>
      <c r="K47" s="65">
        <v>3861456</v>
      </c>
      <c r="L47" s="65">
        <v>1654449</v>
      </c>
    </row>
    <row r="48" spans="1:12" s="6" customFormat="1" ht="10.15" customHeight="1">
      <c r="A48" s="6" t="s">
        <v>37</v>
      </c>
      <c r="B48" s="13"/>
      <c r="C48" s="65">
        <v>5124868</v>
      </c>
      <c r="D48" s="65">
        <v>2832334</v>
      </c>
      <c r="E48" s="65">
        <v>1080017</v>
      </c>
      <c r="F48" s="65">
        <v>2918306</v>
      </c>
      <c r="G48" s="65">
        <v>1808310</v>
      </c>
      <c r="H48" s="65">
        <v>680554</v>
      </c>
      <c r="I48" s="65">
        <v>1975039</v>
      </c>
      <c r="J48" s="65">
        <v>956495</v>
      </c>
      <c r="K48" s="65">
        <v>372935</v>
      </c>
      <c r="L48" s="65">
        <v>231523</v>
      </c>
    </row>
    <row r="49" spans="1:12" s="6" customFormat="1" ht="10.15" customHeight="1">
      <c r="A49" s="6" t="s">
        <v>38</v>
      </c>
      <c r="B49" s="13"/>
      <c r="C49" s="65">
        <v>81347712</v>
      </c>
      <c r="D49" s="65">
        <v>38898175</v>
      </c>
      <c r="E49" s="65">
        <v>19537779</v>
      </c>
      <c r="F49" s="65">
        <v>56219900</v>
      </c>
      <c r="G49" s="65">
        <v>29467800</v>
      </c>
      <c r="H49" s="65">
        <v>15368878</v>
      </c>
      <c r="I49" s="65">
        <v>22789568</v>
      </c>
      <c r="J49" s="65">
        <v>8385061</v>
      </c>
      <c r="K49" s="65">
        <v>4014252</v>
      </c>
      <c r="L49" s="65">
        <v>2338244</v>
      </c>
    </row>
    <row r="50" spans="1:12" s="6" customFormat="1" ht="10.15" customHeight="1">
      <c r="A50" s="6" t="s">
        <v>39</v>
      </c>
      <c r="B50" s="13"/>
      <c r="C50" s="65">
        <v>18222586</v>
      </c>
      <c r="D50" s="65">
        <v>10521838</v>
      </c>
      <c r="E50" s="65">
        <v>4407100</v>
      </c>
      <c r="F50" s="65">
        <v>11200928</v>
      </c>
      <c r="G50" s="65">
        <v>7145859</v>
      </c>
      <c r="H50" s="65">
        <v>2954709</v>
      </c>
      <c r="I50" s="65">
        <v>6048943</v>
      </c>
      <c r="J50" s="65">
        <v>3023909</v>
      </c>
      <c r="K50" s="65">
        <v>1301449</v>
      </c>
      <c r="L50" s="65">
        <v>972715</v>
      </c>
    </row>
    <row r="51" spans="1:12" s="6" customFormat="1" ht="10.15" customHeight="1">
      <c r="A51" s="6" t="s">
        <v>40</v>
      </c>
      <c r="B51" s="13"/>
      <c r="C51" s="65">
        <v>2054456</v>
      </c>
      <c r="D51" s="65">
        <v>1172646</v>
      </c>
      <c r="E51" s="65">
        <v>447067</v>
      </c>
      <c r="F51" s="65">
        <v>1204256</v>
      </c>
      <c r="G51" s="65">
        <v>787845</v>
      </c>
      <c r="H51" s="65">
        <v>305802</v>
      </c>
      <c r="I51" s="65">
        <v>668112</v>
      </c>
      <c r="J51" s="65">
        <v>327031</v>
      </c>
      <c r="K51" s="65">
        <v>123275</v>
      </c>
      <c r="L51" s="65">
        <v>182088</v>
      </c>
    </row>
    <row r="52" spans="1:12" s="6" customFormat="1" ht="10.15" customHeight="1">
      <c r="B52" s="13"/>
      <c r="C52" s="65"/>
      <c r="D52" s="65"/>
      <c r="E52" s="65"/>
      <c r="F52" s="65"/>
      <c r="G52" s="65"/>
      <c r="H52" s="65"/>
      <c r="I52" s="65"/>
      <c r="J52" s="65"/>
      <c r="K52" s="65"/>
      <c r="L52" s="65"/>
    </row>
    <row r="53" spans="1:12" s="6" customFormat="1" ht="10.15" customHeight="1">
      <c r="A53" s="6" t="s">
        <v>41</v>
      </c>
      <c r="B53" s="13"/>
      <c r="C53" s="65">
        <v>27145110</v>
      </c>
      <c r="D53" s="65">
        <v>14968155</v>
      </c>
      <c r="E53" s="65">
        <v>5955712</v>
      </c>
      <c r="F53" s="65">
        <v>15427336</v>
      </c>
      <c r="G53" s="65">
        <v>9724282</v>
      </c>
      <c r="H53" s="65">
        <v>3693792</v>
      </c>
      <c r="I53" s="65">
        <v>10480734</v>
      </c>
      <c r="J53" s="65">
        <v>4835856</v>
      </c>
      <c r="K53" s="65">
        <v>2079759</v>
      </c>
      <c r="L53" s="65">
        <v>1237040</v>
      </c>
    </row>
    <row r="54" spans="1:12" s="6" customFormat="1" ht="10.15" customHeight="1">
      <c r="A54" s="6" t="s">
        <v>42</v>
      </c>
      <c r="B54" s="13"/>
      <c r="C54" s="65">
        <v>7911566</v>
      </c>
      <c r="D54" s="65">
        <v>4186737</v>
      </c>
      <c r="E54" s="65">
        <v>1474657</v>
      </c>
      <c r="F54" s="65">
        <v>4215843</v>
      </c>
      <c r="G54" s="65">
        <v>2648588</v>
      </c>
      <c r="H54" s="65">
        <v>944066</v>
      </c>
      <c r="I54" s="65">
        <v>3182593</v>
      </c>
      <c r="J54" s="65">
        <v>1400123</v>
      </c>
      <c r="K54" s="65">
        <v>474793</v>
      </c>
      <c r="L54" s="65">
        <v>513130</v>
      </c>
    </row>
    <row r="55" spans="1:12" s="6" customFormat="1" ht="10.15" customHeight="1">
      <c r="A55" s="6" t="s">
        <v>43</v>
      </c>
      <c r="B55" s="13"/>
      <c r="C55" s="65">
        <v>10321508</v>
      </c>
      <c r="D55" s="65">
        <v>5086111</v>
      </c>
      <c r="E55" s="65">
        <v>2869784</v>
      </c>
      <c r="F55" s="65">
        <v>5825589</v>
      </c>
      <c r="G55" s="65">
        <v>3100227</v>
      </c>
      <c r="H55" s="65">
        <v>1743742</v>
      </c>
      <c r="I55" s="65">
        <v>4131895</v>
      </c>
      <c r="J55" s="65">
        <v>1865990</v>
      </c>
      <c r="K55" s="65">
        <v>1052744</v>
      </c>
      <c r="L55" s="65">
        <v>364024</v>
      </c>
    </row>
    <row r="56" spans="1:12" s="6" customFormat="1" ht="10.15" customHeight="1">
      <c r="A56" s="6" t="s">
        <v>44</v>
      </c>
      <c r="B56" s="13"/>
      <c r="C56" s="65">
        <v>35890232</v>
      </c>
      <c r="D56" s="65">
        <v>15283963</v>
      </c>
      <c r="E56" s="65">
        <v>9956474</v>
      </c>
      <c r="F56" s="65">
        <v>22549865</v>
      </c>
      <c r="G56" s="65">
        <v>10506040</v>
      </c>
      <c r="H56" s="65">
        <v>6782471</v>
      </c>
      <c r="I56" s="65">
        <v>11558286</v>
      </c>
      <c r="J56" s="65">
        <v>4367520</v>
      </c>
      <c r="K56" s="65">
        <v>2939656</v>
      </c>
      <c r="L56" s="65">
        <v>1782081</v>
      </c>
    </row>
    <row r="57" spans="1:12" s="6" customFormat="1" ht="10.15" customHeight="1">
      <c r="A57" s="6" t="s">
        <v>45</v>
      </c>
      <c r="B57" s="13"/>
      <c r="C57" s="65">
        <v>2935214</v>
      </c>
      <c r="D57" s="65">
        <v>1506120</v>
      </c>
      <c r="E57" s="65">
        <v>715012</v>
      </c>
      <c r="F57" s="65">
        <v>1676106</v>
      </c>
      <c r="G57" s="65">
        <v>982166</v>
      </c>
      <c r="H57" s="65">
        <v>464838</v>
      </c>
      <c r="I57" s="65">
        <v>1117886</v>
      </c>
      <c r="J57" s="65">
        <v>517345</v>
      </c>
      <c r="K57" s="65">
        <v>248120</v>
      </c>
      <c r="L57" s="65">
        <v>141222</v>
      </c>
    </row>
    <row r="58" spans="1:12" s="6" customFormat="1" ht="10.15" customHeight="1">
      <c r="B58" s="13"/>
      <c r="C58" s="65"/>
      <c r="D58" s="65"/>
      <c r="E58" s="65"/>
      <c r="F58" s="65"/>
      <c r="G58" s="65"/>
      <c r="H58" s="65"/>
      <c r="I58" s="65"/>
      <c r="J58" s="65"/>
      <c r="K58" s="65"/>
      <c r="L58" s="65"/>
    </row>
    <row r="59" spans="1:12" s="6" customFormat="1" ht="10.15" customHeight="1">
      <c r="A59" s="6" t="s">
        <v>46</v>
      </c>
      <c r="B59" s="13"/>
      <c r="C59" s="65">
        <v>11178130</v>
      </c>
      <c r="D59" s="65">
        <v>6024365</v>
      </c>
      <c r="E59" s="65">
        <v>2702843</v>
      </c>
      <c r="F59" s="65">
        <v>6032663</v>
      </c>
      <c r="G59" s="65">
        <v>3743072</v>
      </c>
      <c r="H59" s="65">
        <v>1669941</v>
      </c>
      <c r="I59" s="65">
        <v>4520744</v>
      </c>
      <c r="J59" s="65">
        <v>2124066</v>
      </c>
      <c r="K59" s="65">
        <v>942528</v>
      </c>
      <c r="L59" s="65">
        <v>624723</v>
      </c>
    </row>
    <row r="60" spans="1:12" s="6" customFormat="1" ht="10.15" customHeight="1">
      <c r="A60" s="6" t="s">
        <v>47</v>
      </c>
      <c r="B60" s="13"/>
      <c r="C60" s="65">
        <v>1837793</v>
      </c>
      <c r="D60" s="65">
        <v>1084196</v>
      </c>
      <c r="E60" s="65">
        <v>306045</v>
      </c>
      <c r="F60" s="65">
        <v>1062727</v>
      </c>
      <c r="G60" s="65">
        <v>724459</v>
      </c>
      <c r="H60" s="65">
        <v>201355</v>
      </c>
      <c r="I60" s="65">
        <v>659676</v>
      </c>
      <c r="J60" s="65">
        <v>317936</v>
      </c>
      <c r="K60" s="65">
        <v>91819</v>
      </c>
      <c r="L60" s="65">
        <v>115390</v>
      </c>
    </row>
    <row r="61" spans="1:12" s="6" customFormat="1" ht="10.15" customHeight="1">
      <c r="A61" s="6" t="s">
        <v>48</v>
      </c>
      <c r="B61" s="13"/>
      <c r="C61" s="65">
        <v>12949014</v>
      </c>
      <c r="D61" s="65">
        <v>7490054</v>
      </c>
      <c r="E61" s="65">
        <v>2402779</v>
      </c>
      <c r="F61" s="65">
        <v>7517736</v>
      </c>
      <c r="G61" s="65">
        <v>4884163</v>
      </c>
      <c r="H61" s="65">
        <v>1613271</v>
      </c>
      <c r="I61" s="65">
        <v>4676978</v>
      </c>
      <c r="J61" s="65">
        <v>2318792</v>
      </c>
      <c r="K61" s="65">
        <v>708684</v>
      </c>
      <c r="L61" s="65">
        <v>754300</v>
      </c>
    </row>
    <row r="62" spans="1:12" s="6" customFormat="1" ht="10.15" customHeight="1">
      <c r="A62" s="6" t="s">
        <v>49</v>
      </c>
      <c r="B62" s="13"/>
      <c r="C62" s="65">
        <v>66426357</v>
      </c>
      <c r="D62" s="65">
        <v>43503472</v>
      </c>
      <c r="E62" s="65">
        <v>8149008</v>
      </c>
      <c r="F62" s="65">
        <v>37928975</v>
      </c>
      <c r="G62" s="65">
        <v>28140254</v>
      </c>
      <c r="H62" s="65">
        <v>5194844</v>
      </c>
      <c r="I62" s="65">
        <v>24692134</v>
      </c>
      <c r="J62" s="65">
        <v>14076797</v>
      </c>
      <c r="K62" s="65">
        <v>2612424</v>
      </c>
      <c r="L62" s="65">
        <v>3805248</v>
      </c>
    </row>
    <row r="63" spans="1:12" s="6" customFormat="1" ht="10.15" customHeight="1">
      <c r="A63" s="6" t="s">
        <v>50</v>
      </c>
      <c r="B63" s="13"/>
      <c r="C63" s="65">
        <v>6992187</v>
      </c>
      <c r="D63" s="65">
        <v>4052404</v>
      </c>
      <c r="E63" s="65">
        <v>1713564</v>
      </c>
      <c r="F63" s="65">
        <v>4334238</v>
      </c>
      <c r="G63" s="65">
        <v>2659425</v>
      </c>
      <c r="H63" s="65">
        <v>1114125</v>
      </c>
      <c r="I63" s="65">
        <v>2280104</v>
      </c>
      <c r="J63" s="65">
        <v>1259156</v>
      </c>
      <c r="K63" s="65">
        <v>548941</v>
      </c>
      <c r="L63" s="65">
        <v>377845</v>
      </c>
    </row>
    <row r="64" spans="1:12" s="6" customFormat="1" ht="10.15" customHeight="1">
      <c r="B64" s="13"/>
      <c r="C64" s="65"/>
      <c r="D64" s="65"/>
      <c r="E64" s="65"/>
      <c r="F64" s="65"/>
      <c r="G64" s="65"/>
      <c r="H64" s="65"/>
      <c r="I64" s="65"/>
      <c r="J64" s="65"/>
      <c r="K64" s="65"/>
      <c r="L64" s="65"/>
    </row>
    <row r="65" spans="1:13" s="6" customFormat="1" ht="10.15" customHeight="1">
      <c r="A65" s="6" t="s">
        <v>51</v>
      </c>
      <c r="B65" s="13"/>
      <c r="C65" s="65">
        <v>2468229</v>
      </c>
      <c r="D65" s="65">
        <v>1187643</v>
      </c>
      <c r="E65" s="65">
        <v>696529</v>
      </c>
      <c r="F65" s="65">
        <v>1403982</v>
      </c>
      <c r="G65" s="65">
        <v>739324</v>
      </c>
      <c r="H65" s="65">
        <v>450698</v>
      </c>
      <c r="I65" s="65">
        <v>965230</v>
      </c>
      <c r="J65" s="65">
        <v>425618</v>
      </c>
      <c r="K65" s="65">
        <v>236768</v>
      </c>
      <c r="L65" s="65">
        <v>99017</v>
      </c>
    </row>
    <row r="66" spans="1:13" s="6" customFormat="1" ht="10.15" customHeight="1">
      <c r="A66" s="6" t="s">
        <v>52</v>
      </c>
      <c r="B66" s="13"/>
      <c r="C66" s="65">
        <v>21613081</v>
      </c>
      <c r="D66" s="65">
        <v>13067010</v>
      </c>
      <c r="E66" s="65">
        <v>5293885</v>
      </c>
      <c r="F66" s="65">
        <v>12570700</v>
      </c>
      <c r="G66" s="65">
        <v>8275341</v>
      </c>
      <c r="H66" s="65">
        <v>3361625</v>
      </c>
      <c r="I66" s="65">
        <v>8115067</v>
      </c>
      <c r="J66" s="65">
        <v>4375695</v>
      </c>
      <c r="K66" s="65">
        <v>1771397</v>
      </c>
      <c r="L66" s="65">
        <v>927314</v>
      </c>
    </row>
    <row r="67" spans="1:13" s="6" customFormat="1" ht="10.15" customHeight="1">
      <c r="A67" s="6" t="s">
        <v>53</v>
      </c>
      <c r="B67" s="13"/>
      <c r="C67" s="65">
        <v>20330316</v>
      </c>
      <c r="D67" s="65">
        <v>12518793</v>
      </c>
      <c r="E67" s="65">
        <v>4294598</v>
      </c>
      <c r="F67" s="65">
        <v>11665478</v>
      </c>
      <c r="G67" s="65">
        <v>7777873</v>
      </c>
      <c r="H67" s="65">
        <v>2619527</v>
      </c>
      <c r="I67" s="65">
        <v>7817597</v>
      </c>
      <c r="J67" s="65">
        <v>4459956</v>
      </c>
      <c r="K67" s="65">
        <v>1526890</v>
      </c>
      <c r="L67" s="65">
        <v>847241</v>
      </c>
    </row>
    <row r="68" spans="1:13" s="6" customFormat="1" ht="10.15" customHeight="1">
      <c r="A68" s="6" t="s">
        <v>54</v>
      </c>
      <c r="B68" s="13"/>
      <c r="C68" s="65">
        <v>3870165</v>
      </c>
      <c r="D68" s="65">
        <v>2117127</v>
      </c>
      <c r="E68" s="65">
        <v>949573</v>
      </c>
      <c r="F68" s="65">
        <v>2169037</v>
      </c>
      <c r="G68" s="65">
        <v>1301786</v>
      </c>
      <c r="H68" s="65">
        <v>582637</v>
      </c>
      <c r="I68" s="65">
        <v>1410648</v>
      </c>
      <c r="J68" s="65">
        <v>693900</v>
      </c>
      <c r="K68" s="65">
        <v>325391</v>
      </c>
      <c r="L68" s="65">
        <v>290480</v>
      </c>
    </row>
    <row r="69" spans="1:13" s="6" customFormat="1" ht="10.15" customHeight="1">
      <c r="A69" s="6" t="s">
        <v>55</v>
      </c>
      <c r="B69" s="13"/>
      <c r="C69" s="65">
        <v>13237574</v>
      </c>
      <c r="D69" s="65">
        <v>6956617</v>
      </c>
      <c r="E69" s="65">
        <v>3804653</v>
      </c>
      <c r="F69" s="65">
        <v>7615050</v>
      </c>
      <c r="G69" s="65">
        <v>4558148</v>
      </c>
      <c r="H69" s="65">
        <v>1895082</v>
      </c>
      <c r="I69" s="65">
        <v>4944406</v>
      </c>
      <c r="J69" s="65">
        <v>2171545</v>
      </c>
      <c r="K69" s="65">
        <v>972435</v>
      </c>
      <c r="L69" s="65">
        <v>678118</v>
      </c>
    </row>
    <row r="70" spans="1:13" s="6" customFormat="1" ht="10.15" customHeight="1">
      <c r="A70" s="5" t="s">
        <v>56</v>
      </c>
      <c r="B70" s="15"/>
      <c r="C70" s="66">
        <v>1873779</v>
      </c>
      <c r="D70" s="66">
        <v>1023194</v>
      </c>
      <c r="E70" s="66">
        <v>487438</v>
      </c>
      <c r="F70" s="66">
        <v>1084681</v>
      </c>
      <c r="G70" s="66">
        <v>655633</v>
      </c>
      <c r="H70" s="66">
        <v>310041</v>
      </c>
      <c r="I70" s="66">
        <v>719751</v>
      </c>
      <c r="J70" s="66">
        <v>347553</v>
      </c>
      <c r="K70" s="66">
        <v>165758</v>
      </c>
      <c r="L70" s="66">
        <v>69347</v>
      </c>
    </row>
    <row r="71" spans="1:13" s="6" customFormat="1" ht="10.15" customHeight="1">
      <c r="A71" s="6" t="s">
        <v>58</v>
      </c>
    </row>
    <row r="72" spans="1:13" s="6" customFormat="1" ht="11.25">
      <c r="A72" s="6" t="s">
        <v>189</v>
      </c>
    </row>
    <row r="73" spans="1:13" s="6" customFormat="1" ht="9.75" customHeight="1"/>
    <row r="74" spans="1:13" s="6" customFormat="1" ht="60" customHeight="1">
      <c r="A74" s="245" t="s">
        <v>374</v>
      </c>
      <c r="B74" s="245"/>
      <c r="C74" s="245"/>
      <c r="D74" s="245"/>
      <c r="E74" s="245"/>
      <c r="F74" s="245"/>
      <c r="G74" s="245"/>
      <c r="H74" s="245"/>
      <c r="I74" s="245"/>
      <c r="J74" s="245"/>
      <c r="K74" s="245"/>
      <c r="L74" s="245"/>
    </row>
    <row r="75" spans="1:13" s="6" customFormat="1" ht="10.15" customHeight="1"/>
    <row r="76" spans="1:13" s="6" customFormat="1" ht="24" customHeight="1">
      <c r="A76" s="245" t="s">
        <v>424</v>
      </c>
      <c r="B76" s="245"/>
      <c r="C76" s="245"/>
      <c r="D76" s="245"/>
      <c r="E76" s="245"/>
      <c r="F76" s="245"/>
      <c r="G76" s="245"/>
      <c r="H76" s="245"/>
      <c r="I76" s="245"/>
      <c r="J76" s="245"/>
      <c r="K76" s="245"/>
      <c r="L76" s="245"/>
      <c r="M76" s="173"/>
    </row>
    <row r="77" spans="1:13" s="3" customFormat="1"/>
    <row r="78" spans="1:13" s="3" customFormat="1"/>
  </sheetData>
  <mergeCells count="4">
    <mergeCell ref="I5:K5"/>
    <mergeCell ref="A5:B7"/>
    <mergeCell ref="A74:L74"/>
    <mergeCell ref="A76:L76"/>
  </mergeCells>
  <phoneticPr fontId="0" type="noConversion"/>
  <pageMargins left="0.5" right="0" top="0.5" bottom="0" header="0.5" footer="0.5"/>
  <pageSetup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71AF-C0D0-467A-9B9A-B63397FCCEAD}">
  <dimension ref="A1:M78"/>
  <sheetViews>
    <sheetView zoomScaleNormal="100" zoomScaleSheetLayoutView="100" workbookViewId="0"/>
  </sheetViews>
  <sheetFormatPr defaultRowHeight="12.75"/>
  <cols>
    <col min="1" max="1" width="11" customWidth="1"/>
    <col min="3" max="8" width="12.7109375" customWidth="1"/>
    <col min="9" max="9" width="13.28515625" customWidth="1"/>
    <col min="10" max="10" width="12.7109375" customWidth="1"/>
  </cols>
  <sheetData>
    <row r="1" spans="1:10" s="4" customFormat="1" ht="15.75">
      <c r="A1" s="1" t="s">
        <v>67</v>
      </c>
      <c r="B1" s="1" t="s">
        <v>408</v>
      </c>
      <c r="C1" s="1"/>
      <c r="D1" s="1"/>
      <c r="E1" s="1"/>
      <c r="F1" s="1"/>
      <c r="G1" s="1"/>
      <c r="H1" s="1"/>
      <c r="I1" s="1"/>
      <c r="J1" s="1"/>
    </row>
    <row r="2" spans="1:10" s="4" customFormat="1" ht="15.75">
      <c r="A2" s="1"/>
      <c r="B2" s="1" t="s">
        <v>428</v>
      </c>
      <c r="C2" s="1"/>
      <c r="D2" s="1"/>
      <c r="E2" s="1"/>
      <c r="F2" s="1"/>
      <c r="G2" s="1"/>
      <c r="H2" s="1"/>
      <c r="I2" s="1"/>
      <c r="J2" s="1"/>
    </row>
    <row r="3" spans="1:10" s="6" customFormat="1" ht="11.25" customHeight="1">
      <c r="A3" s="6" t="s">
        <v>314</v>
      </c>
    </row>
    <row r="4" spans="1:10" s="1" customFormat="1" ht="11.25" hidden="1" customHeight="1">
      <c r="A4" s="6"/>
    </row>
    <row r="5" spans="1:10" s="6" customFormat="1" ht="11.25" customHeight="1"/>
    <row r="6" spans="1:10" s="6" customFormat="1" ht="10.9" customHeight="1">
      <c r="A6" s="253" t="s">
        <v>2</v>
      </c>
      <c r="B6" s="259"/>
      <c r="C6" s="35"/>
      <c r="D6" s="35"/>
      <c r="E6" s="35"/>
      <c r="F6" s="35"/>
      <c r="G6" s="35"/>
      <c r="H6" s="35"/>
      <c r="I6" s="35"/>
      <c r="J6" s="35" t="s">
        <v>221</v>
      </c>
    </row>
    <row r="7" spans="1:10" s="6" customFormat="1" ht="11.25">
      <c r="A7" s="260"/>
      <c r="B7" s="261"/>
      <c r="C7" s="11"/>
      <c r="D7" s="11"/>
      <c r="E7" s="11" t="s">
        <v>68</v>
      </c>
      <c r="F7" s="11"/>
      <c r="G7" s="11"/>
      <c r="H7" s="11" t="s">
        <v>218</v>
      </c>
      <c r="I7" s="11"/>
      <c r="J7" s="11" t="s">
        <v>185</v>
      </c>
    </row>
    <row r="8" spans="1:10" s="6" customFormat="1" ht="11.25">
      <c r="A8" s="260"/>
      <c r="B8" s="261"/>
      <c r="C8" s="11"/>
      <c r="D8" s="11" t="s">
        <v>409</v>
      </c>
      <c r="E8" s="11" t="s">
        <v>216</v>
      </c>
      <c r="F8" s="11" t="s">
        <v>183</v>
      </c>
      <c r="G8" s="11" t="s">
        <v>184</v>
      </c>
      <c r="H8" s="11" t="s">
        <v>219</v>
      </c>
      <c r="I8" s="11" t="s">
        <v>410</v>
      </c>
      <c r="J8" s="11" t="s">
        <v>214</v>
      </c>
    </row>
    <row r="9" spans="1:10" s="6" customFormat="1" ht="10.15" customHeight="1">
      <c r="A9" s="262"/>
      <c r="B9" s="263"/>
      <c r="C9" s="36" t="s">
        <v>3</v>
      </c>
      <c r="D9" s="36" t="s">
        <v>215</v>
      </c>
      <c r="E9" s="36" t="s">
        <v>255</v>
      </c>
      <c r="F9" s="36" t="s">
        <v>217</v>
      </c>
      <c r="G9" s="36" t="s">
        <v>217</v>
      </c>
      <c r="H9" s="36" t="s">
        <v>220</v>
      </c>
      <c r="I9" s="36" t="s">
        <v>205</v>
      </c>
      <c r="J9" s="36" t="s">
        <v>215</v>
      </c>
    </row>
    <row r="10" spans="1:10" s="6" customFormat="1" ht="10.15" customHeight="1">
      <c r="B10" s="13"/>
      <c r="C10" s="14"/>
      <c r="D10" s="14"/>
      <c r="E10" s="14"/>
      <c r="F10" s="14"/>
      <c r="G10" s="14"/>
      <c r="H10" s="30"/>
      <c r="I10" s="30"/>
      <c r="J10" s="14"/>
    </row>
    <row r="11" spans="1:10" s="6" customFormat="1" ht="10.15" customHeight="1">
      <c r="A11" s="6" t="s">
        <v>5</v>
      </c>
      <c r="B11" s="13"/>
      <c r="C11" s="65">
        <v>305226518</v>
      </c>
      <c r="D11" s="65">
        <v>56987429</v>
      </c>
      <c r="E11" s="65">
        <v>42474590</v>
      </c>
      <c r="F11" s="65">
        <v>16288729</v>
      </c>
      <c r="G11" s="65">
        <v>43853730</v>
      </c>
      <c r="H11" s="65">
        <v>78136866</v>
      </c>
      <c r="I11" s="65">
        <v>35035607</v>
      </c>
      <c r="J11" s="65">
        <v>32449567</v>
      </c>
    </row>
    <row r="12" spans="1:10" s="6" customFormat="1" ht="10.15" customHeight="1">
      <c r="B12" s="13"/>
      <c r="C12" s="65"/>
      <c r="D12" s="65"/>
      <c r="E12" s="65"/>
      <c r="F12" s="65"/>
      <c r="G12" s="65"/>
      <c r="H12" s="65"/>
      <c r="I12" s="65"/>
      <c r="J12" s="65"/>
    </row>
    <row r="13" spans="1:10" s="6" customFormat="1" ht="10.15" customHeight="1">
      <c r="A13" s="6" t="s">
        <v>6</v>
      </c>
      <c r="B13" s="13"/>
      <c r="C13" s="65">
        <v>3941664</v>
      </c>
      <c r="D13" s="65">
        <v>816544</v>
      </c>
      <c r="E13" s="65">
        <v>470005</v>
      </c>
      <c r="F13" s="65">
        <v>305988</v>
      </c>
      <c r="G13" s="65">
        <v>574219</v>
      </c>
      <c r="H13" s="65">
        <v>1059780</v>
      </c>
      <c r="I13" s="65">
        <v>461655</v>
      </c>
      <c r="J13" s="65">
        <v>253473</v>
      </c>
    </row>
    <row r="14" spans="1:10" s="6" customFormat="1" ht="10.15" customHeight="1">
      <c r="A14" s="6" t="s">
        <v>7</v>
      </c>
      <c r="B14" s="13"/>
      <c r="C14" s="65">
        <v>1247339</v>
      </c>
      <c r="D14" s="65">
        <v>213735</v>
      </c>
      <c r="E14" s="65">
        <v>290892</v>
      </c>
      <c r="F14" s="65">
        <v>38368</v>
      </c>
      <c r="G14" s="65">
        <v>158028</v>
      </c>
      <c r="H14" s="65">
        <v>332273</v>
      </c>
      <c r="I14" s="65">
        <v>88871</v>
      </c>
      <c r="J14" s="65">
        <v>125172</v>
      </c>
    </row>
    <row r="15" spans="1:10" s="6" customFormat="1" ht="10.15" customHeight="1">
      <c r="A15" s="6" t="s">
        <v>8</v>
      </c>
      <c r="B15" s="13"/>
      <c r="C15" s="65">
        <v>4613289</v>
      </c>
      <c r="D15" s="65">
        <v>1038350</v>
      </c>
      <c r="E15" s="65">
        <v>649340</v>
      </c>
      <c r="F15" s="65">
        <v>175356</v>
      </c>
      <c r="G15" s="65">
        <v>485425</v>
      </c>
      <c r="H15" s="65">
        <v>1284101</v>
      </c>
      <c r="I15" s="65">
        <v>488866</v>
      </c>
      <c r="J15" s="65">
        <v>491851</v>
      </c>
    </row>
    <row r="16" spans="1:10" s="6" customFormat="1" ht="10.15" customHeight="1">
      <c r="A16" s="6" t="s">
        <v>9</v>
      </c>
      <c r="B16" s="13"/>
      <c r="C16" s="65">
        <v>2549929</v>
      </c>
      <c r="D16" s="65">
        <v>362948</v>
      </c>
      <c r="E16" s="65">
        <v>511608</v>
      </c>
      <c r="F16" s="65">
        <v>157522</v>
      </c>
      <c r="G16" s="65">
        <v>308320</v>
      </c>
      <c r="H16" s="65">
        <v>775343</v>
      </c>
      <c r="I16" s="65">
        <v>235935</v>
      </c>
      <c r="J16" s="65">
        <v>198253</v>
      </c>
    </row>
    <row r="17" spans="1:10" s="6" customFormat="1" ht="10.15" customHeight="1">
      <c r="A17" s="6" t="s">
        <v>10</v>
      </c>
      <c r="B17" s="13"/>
      <c r="C17" s="65">
        <v>42356621</v>
      </c>
      <c r="D17" s="65">
        <v>8426362</v>
      </c>
      <c r="E17" s="65">
        <v>7330518</v>
      </c>
      <c r="F17" s="65">
        <v>1918237</v>
      </c>
      <c r="G17" s="65">
        <v>6660347</v>
      </c>
      <c r="H17" s="65">
        <v>10174489</v>
      </c>
      <c r="I17" s="65">
        <v>2325342</v>
      </c>
      <c r="J17" s="65">
        <v>5521326</v>
      </c>
    </row>
    <row r="18" spans="1:10" s="6" customFormat="1" ht="10.15" customHeight="1">
      <c r="B18" s="13"/>
      <c r="C18" s="65"/>
      <c r="D18" s="65"/>
      <c r="E18" s="65"/>
      <c r="F18" s="65"/>
      <c r="G18" s="65"/>
      <c r="H18" s="65"/>
      <c r="I18" s="65"/>
      <c r="J18" s="65"/>
    </row>
    <row r="19" spans="1:10" s="6" customFormat="1" ht="10.15" customHeight="1">
      <c r="A19" s="6" t="s">
        <v>11</v>
      </c>
      <c r="B19" s="13"/>
      <c r="C19" s="65">
        <v>5708850</v>
      </c>
      <c r="D19" s="65">
        <v>1011717</v>
      </c>
      <c r="E19" s="65">
        <v>776390</v>
      </c>
      <c r="F19" s="65">
        <v>215812</v>
      </c>
      <c r="G19" s="65">
        <v>967993</v>
      </c>
      <c r="H19" s="65">
        <v>1266329</v>
      </c>
      <c r="I19" s="65">
        <v>404608</v>
      </c>
      <c r="J19" s="65">
        <v>1066001</v>
      </c>
    </row>
    <row r="20" spans="1:10" s="6" customFormat="1" ht="10.15" customHeight="1">
      <c r="A20" s="6" t="s">
        <v>12</v>
      </c>
      <c r="B20" s="13"/>
      <c r="C20" s="65">
        <v>4837716</v>
      </c>
      <c r="D20" s="65">
        <v>1014208</v>
      </c>
      <c r="E20" s="65">
        <v>479822</v>
      </c>
      <c r="F20" s="65">
        <v>285427</v>
      </c>
      <c r="G20" s="65">
        <v>694296</v>
      </c>
      <c r="H20" s="65">
        <v>1071446</v>
      </c>
      <c r="I20" s="65">
        <v>702239</v>
      </c>
      <c r="J20" s="65">
        <v>590278</v>
      </c>
    </row>
    <row r="21" spans="1:10" s="6" customFormat="1" ht="10.15" customHeight="1">
      <c r="A21" s="6" t="s">
        <v>13</v>
      </c>
      <c r="B21" s="13"/>
      <c r="C21" s="65">
        <v>1185569</v>
      </c>
      <c r="D21" s="65">
        <v>333750</v>
      </c>
      <c r="E21" s="65">
        <v>109774</v>
      </c>
      <c r="F21" s="65">
        <v>22647</v>
      </c>
      <c r="G21" s="65">
        <v>129586</v>
      </c>
      <c r="H21" s="65">
        <v>348650</v>
      </c>
      <c r="I21" s="65">
        <v>146265</v>
      </c>
      <c r="J21" s="65">
        <v>94897</v>
      </c>
    </row>
    <row r="22" spans="1:10" s="6" customFormat="1" ht="10.15" customHeight="1">
      <c r="A22" s="6" t="s">
        <v>14</v>
      </c>
      <c r="B22" s="13"/>
      <c r="C22" s="65">
        <v>747636</v>
      </c>
      <c r="D22" s="65">
        <v>172978</v>
      </c>
      <c r="E22" s="65">
        <v>155869</v>
      </c>
      <c r="F22" s="65">
        <v>77344</v>
      </c>
      <c r="G22" s="65">
        <v>120563</v>
      </c>
      <c r="H22" s="65">
        <v>90084</v>
      </c>
      <c r="I22" s="65">
        <v>74369</v>
      </c>
      <c r="J22" s="65">
        <v>56429</v>
      </c>
    </row>
    <row r="23" spans="1:10" s="6" customFormat="1" ht="10.15" customHeight="1">
      <c r="A23" s="6" t="s">
        <v>15</v>
      </c>
      <c r="B23" s="13"/>
      <c r="C23" s="65">
        <v>12738411</v>
      </c>
      <c r="D23" s="65">
        <v>1841398</v>
      </c>
      <c r="E23" s="65">
        <v>2317097</v>
      </c>
      <c r="F23" s="65">
        <v>411548</v>
      </c>
      <c r="G23" s="65">
        <v>1829370</v>
      </c>
      <c r="H23" s="65">
        <v>4139524</v>
      </c>
      <c r="I23" s="65">
        <v>1263878</v>
      </c>
      <c r="J23" s="65">
        <v>935596</v>
      </c>
    </row>
    <row r="24" spans="1:10" s="6" customFormat="1" ht="10.15" customHeight="1">
      <c r="B24" s="13"/>
      <c r="C24" s="65"/>
      <c r="D24" s="65"/>
      <c r="E24" s="65"/>
      <c r="F24" s="65"/>
      <c r="G24" s="65"/>
      <c r="H24" s="65"/>
      <c r="I24" s="65"/>
      <c r="J24" s="65"/>
    </row>
    <row r="25" spans="1:10" s="6" customFormat="1" ht="10.15" customHeight="1">
      <c r="A25" s="6" t="s">
        <v>16</v>
      </c>
      <c r="B25" s="13"/>
      <c r="C25" s="65">
        <v>9621618</v>
      </c>
      <c r="D25" s="65">
        <v>1744439</v>
      </c>
      <c r="E25" s="65">
        <v>1551739</v>
      </c>
      <c r="F25" s="65">
        <v>397567</v>
      </c>
      <c r="G25" s="65">
        <v>1594006</v>
      </c>
      <c r="H25" s="65">
        <v>2149194</v>
      </c>
      <c r="I25" s="65">
        <v>1250714</v>
      </c>
      <c r="J25" s="65">
        <v>933959</v>
      </c>
    </row>
    <row r="26" spans="1:10" s="6" customFormat="1" ht="10.15" customHeight="1">
      <c r="A26" s="6" t="s">
        <v>17</v>
      </c>
      <c r="B26" s="13"/>
      <c r="C26" s="65">
        <v>1516981</v>
      </c>
      <c r="D26" s="65">
        <v>368360</v>
      </c>
      <c r="E26" s="65">
        <v>119199</v>
      </c>
      <c r="F26" s="65">
        <v>11122</v>
      </c>
      <c r="G26" s="65">
        <v>250406</v>
      </c>
      <c r="H26" s="65">
        <v>536930</v>
      </c>
      <c r="I26" s="65">
        <v>92400</v>
      </c>
      <c r="J26" s="65">
        <v>138564</v>
      </c>
    </row>
    <row r="27" spans="1:10" s="6" customFormat="1" ht="10.15" customHeight="1">
      <c r="A27" s="6" t="s">
        <v>18</v>
      </c>
      <c r="B27" s="13"/>
      <c r="C27" s="65">
        <v>1148507</v>
      </c>
      <c r="D27" s="65">
        <v>189913</v>
      </c>
      <c r="E27" s="65">
        <v>165577</v>
      </c>
      <c r="F27" s="65">
        <v>61943</v>
      </c>
      <c r="G27" s="65">
        <v>179414</v>
      </c>
      <c r="H27" s="65">
        <v>320250</v>
      </c>
      <c r="I27" s="65">
        <v>143571</v>
      </c>
      <c r="J27" s="65">
        <v>87839</v>
      </c>
    </row>
    <row r="28" spans="1:10" s="6" customFormat="1" ht="10.15" customHeight="1">
      <c r="A28" s="6" t="s">
        <v>19</v>
      </c>
      <c r="B28" s="13"/>
      <c r="C28" s="65">
        <v>15406070</v>
      </c>
      <c r="D28" s="65">
        <v>3221975</v>
      </c>
      <c r="E28" s="65">
        <v>1643886</v>
      </c>
      <c r="F28" s="65">
        <v>1164593</v>
      </c>
      <c r="G28" s="65">
        <v>2010759</v>
      </c>
      <c r="H28" s="65">
        <v>3558739</v>
      </c>
      <c r="I28" s="65">
        <v>1939467</v>
      </c>
      <c r="J28" s="65">
        <v>1866651</v>
      </c>
    </row>
    <row r="29" spans="1:10" s="6" customFormat="1" ht="10.15" customHeight="1">
      <c r="A29" s="6" t="s">
        <v>20</v>
      </c>
      <c r="B29" s="13"/>
      <c r="C29" s="65">
        <v>5351296</v>
      </c>
      <c r="D29" s="65">
        <v>848361</v>
      </c>
      <c r="E29" s="65">
        <v>623682</v>
      </c>
      <c r="F29" s="65">
        <v>256519</v>
      </c>
      <c r="G29" s="65">
        <v>798781</v>
      </c>
      <c r="H29" s="65">
        <v>1572101</v>
      </c>
      <c r="I29" s="65">
        <v>784702</v>
      </c>
      <c r="J29" s="65">
        <v>467150</v>
      </c>
    </row>
    <row r="30" spans="1:10" s="6" customFormat="1" ht="10.15" customHeight="1">
      <c r="B30" s="13"/>
      <c r="C30" s="65"/>
      <c r="D30" s="65"/>
      <c r="E30" s="65"/>
      <c r="F30" s="65"/>
      <c r="G30" s="65"/>
      <c r="H30" s="65"/>
      <c r="I30" s="65"/>
      <c r="J30" s="65"/>
    </row>
    <row r="31" spans="1:10" s="6" customFormat="1" ht="10.15" customHeight="1">
      <c r="A31" s="6" t="s">
        <v>21</v>
      </c>
      <c r="B31" s="13"/>
      <c r="C31" s="65">
        <v>2750764</v>
      </c>
      <c r="D31" s="65">
        <v>459971</v>
      </c>
      <c r="E31" s="65">
        <v>473115</v>
      </c>
      <c r="F31" s="65">
        <v>189808</v>
      </c>
      <c r="G31" s="65">
        <v>421450</v>
      </c>
      <c r="H31" s="65">
        <v>693327</v>
      </c>
      <c r="I31" s="65">
        <v>278501</v>
      </c>
      <c r="J31" s="65">
        <v>234592</v>
      </c>
    </row>
    <row r="32" spans="1:10" s="6" customFormat="1" ht="10.15" customHeight="1">
      <c r="A32" s="6" t="s">
        <v>22</v>
      </c>
      <c r="B32" s="13"/>
      <c r="C32" s="65">
        <v>2717563</v>
      </c>
      <c r="D32" s="65">
        <v>527402</v>
      </c>
      <c r="E32" s="65">
        <v>313003</v>
      </c>
      <c r="F32" s="65">
        <v>206359</v>
      </c>
      <c r="G32" s="65">
        <v>393810</v>
      </c>
      <c r="H32" s="65">
        <v>758328</v>
      </c>
      <c r="I32" s="65">
        <v>304584</v>
      </c>
      <c r="J32" s="65">
        <v>214077</v>
      </c>
    </row>
    <row r="33" spans="1:10" s="6" customFormat="1" ht="10.15" customHeight="1">
      <c r="A33" s="6" t="s">
        <v>23</v>
      </c>
      <c r="B33" s="13"/>
      <c r="C33" s="65">
        <v>3507502</v>
      </c>
      <c r="D33" s="65">
        <v>530499</v>
      </c>
      <c r="E33" s="65">
        <v>491972</v>
      </c>
      <c r="F33" s="65">
        <v>228388</v>
      </c>
      <c r="G33" s="65">
        <v>539788</v>
      </c>
      <c r="H33" s="65">
        <v>879997</v>
      </c>
      <c r="I33" s="65">
        <v>525362</v>
      </c>
      <c r="J33" s="65">
        <v>311496</v>
      </c>
    </row>
    <row r="34" spans="1:10" s="6" customFormat="1" ht="10.15" customHeight="1">
      <c r="A34" s="6" t="s">
        <v>24</v>
      </c>
      <c r="B34" s="13"/>
      <c r="C34" s="65">
        <v>3909724</v>
      </c>
      <c r="D34" s="65">
        <v>598181</v>
      </c>
      <c r="E34" s="65">
        <v>580158</v>
      </c>
      <c r="F34" s="65">
        <v>268693</v>
      </c>
      <c r="G34" s="65">
        <v>555493</v>
      </c>
      <c r="H34" s="65">
        <v>1093341</v>
      </c>
      <c r="I34" s="65">
        <v>532594</v>
      </c>
      <c r="J34" s="65">
        <v>281264</v>
      </c>
    </row>
    <row r="35" spans="1:10" s="6" customFormat="1" ht="10.15" customHeight="1">
      <c r="A35" s="6" t="s">
        <v>25</v>
      </c>
      <c r="B35" s="13"/>
      <c r="C35" s="65">
        <v>1388274</v>
      </c>
      <c r="D35" s="65">
        <v>272479</v>
      </c>
      <c r="E35" s="65">
        <v>163960</v>
      </c>
      <c r="F35" s="65">
        <v>139958</v>
      </c>
      <c r="G35" s="65">
        <v>182272</v>
      </c>
      <c r="H35" s="65">
        <v>400452</v>
      </c>
      <c r="I35" s="65">
        <v>173814</v>
      </c>
      <c r="J35" s="65">
        <v>55339</v>
      </c>
    </row>
    <row r="36" spans="1:10" s="6" customFormat="1" ht="10.15" customHeight="1">
      <c r="B36" s="13"/>
      <c r="C36" s="65"/>
      <c r="D36" s="65"/>
      <c r="E36" s="65"/>
      <c r="F36" s="65"/>
      <c r="G36" s="65"/>
      <c r="H36" s="65"/>
      <c r="I36" s="65"/>
      <c r="J36" s="65"/>
    </row>
    <row r="37" spans="1:10" s="6" customFormat="1" ht="10.15" customHeight="1">
      <c r="A37" s="6" t="s">
        <v>26</v>
      </c>
      <c r="B37" s="13"/>
      <c r="C37" s="65">
        <v>6344744</v>
      </c>
      <c r="D37" s="65">
        <v>995188</v>
      </c>
      <c r="E37" s="65">
        <v>901226</v>
      </c>
      <c r="F37" s="65">
        <v>138221</v>
      </c>
      <c r="G37" s="65">
        <v>1155544</v>
      </c>
      <c r="H37" s="65">
        <v>1562192</v>
      </c>
      <c r="I37" s="65">
        <v>1003410</v>
      </c>
      <c r="J37" s="65">
        <v>588963</v>
      </c>
    </row>
    <row r="38" spans="1:10" s="6" customFormat="1" ht="10.15" customHeight="1">
      <c r="A38" s="6" t="s">
        <v>27</v>
      </c>
      <c r="B38" s="13"/>
      <c r="C38" s="65">
        <v>8005729</v>
      </c>
      <c r="D38" s="65">
        <v>1920887</v>
      </c>
      <c r="E38" s="65">
        <v>1143062</v>
      </c>
      <c r="F38" s="65">
        <v>329777</v>
      </c>
      <c r="G38" s="65">
        <v>942190</v>
      </c>
      <c r="H38" s="65">
        <v>2042621</v>
      </c>
      <c r="I38" s="65">
        <v>1118651</v>
      </c>
      <c r="J38" s="65">
        <v>508541</v>
      </c>
    </row>
    <row r="39" spans="1:10" s="6" customFormat="1" ht="10.15" customHeight="1">
      <c r="A39" s="6" t="s">
        <v>28</v>
      </c>
      <c r="B39" s="13"/>
      <c r="C39" s="65">
        <v>9320820</v>
      </c>
      <c r="D39" s="65">
        <v>2165444</v>
      </c>
      <c r="E39" s="65">
        <v>1297294</v>
      </c>
      <c r="F39" s="65">
        <v>364409</v>
      </c>
      <c r="G39" s="65">
        <v>1142230</v>
      </c>
      <c r="H39" s="65">
        <v>2002906</v>
      </c>
      <c r="I39" s="65">
        <v>921801</v>
      </c>
      <c r="J39" s="65">
        <v>1426736</v>
      </c>
    </row>
    <row r="40" spans="1:10" s="6" customFormat="1" ht="10.15" customHeight="1">
      <c r="A40" s="6" t="s">
        <v>29</v>
      </c>
      <c r="B40" s="13"/>
      <c r="C40" s="65">
        <v>4312990</v>
      </c>
      <c r="D40" s="65">
        <v>530519</v>
      </c>
      <c r="E40" s="65">
        <v>711542</v>
      </c>
      <c r="F40" s="65">
        <v>513100</v>
      </c>
      <c r="G40" s="65">
        <v>515937</v>
      </c>
      <c r="H40" s="65">
        <v>880509</v>
      </c>
      <c r="I40" s="65">
        <v>845370</v>
      </c>
      <c r="J40" s="65">
        <v>316013</v>
      </c>
    </row>
    <row r="41" spans="1:10" s="6" customFormat="1" ht="10.15" customHeight="1">
      <c r="A41" s="6" t="s">
        <v>30</v>
      </c>
      <c r="B41" s="13"/>
      <c r="C41" s="65">
        <v>2015293</v>
      </c>
      <c r="D41" s="65">
        <v>311540</v>
      </c>
      <c r="E41" s="65">
        <v>247328</v>
      </c>
      <c r="F41" s="65">
        <v>176289</v>
      </c>
      <c r="G41" s="65">
        <v>284101</v>
      </c>
      <c r="H41" s="65">
        <v>585596</v>
      </c>
      <c r="I41" s="65">
        <v>248915</v>
      </c>
      <c r="J41" s="65">
        <v>161524</v>
      </c>
    </row>
    <row r="42" spans="1:10" s="6" customFormat="1" ht="10.15" customHeight="1">
      <c r="B42" s="13"/>
      <c r="C42" s="65"/>
      <c r="D42" s="65"/>
      <c r="E42" s="65"/>
      <c r="F42" s="65"/>
      <c r="G42" s="65"/>
      <c r="H42" s="65"/>
      <c r="I42" s="65"/>
      <c r="J42" s="65"/>
    </row>
    <row r="43" spans="1:10" s="6" customFormat="1" ht="10.15" customHeight="1">
      <c r="A43" s="6" t="s">
        <v>31</v>
      </c>
      <c r="B43" s="13"/>
      <c r="C43" s="65">
        <v>5044225</v>
      </c>
      <c r="D43" s="65">
        <v>888468</v>
      </c>
      <c r="E43" s="65">
        <v>502450</v>
      </c>
      <c r="F43" s="65">
        <v>740084</v>
      </c>
      <c r="G43" s="65">
        <v>682236</v>
      </c>
      <c r="H43" s="65">
        <v>1299595</v>
      </c>
      <c r="I43" s="65">
        <v>643420</v>
      </c>
      <c r="J43" s="65">
        <v>287972</v>
      </c>
    </row>
    <row r="44" spans="1:10" s="6" customFormat="1" ht="10.15" customHeight="1">
      <c r="A44" s="6" t="s">
        <v>32</v>
      </c>
      <c r="B44" s="13"/>
      <c r="C44" s="65">
        <v>795035</v>
      </c>
      <c r="D44" s="65">
        <v>138797</v>
      </c>
      <c r="E44" s="65">
        <v>66178</v>
      </c>
      <c r="F44" s="65">
        <v>175356</v>
      </c>
      <c r="G44" s="65">
        <v>119064</v>
      </c>
      <c r="H44" s="65">
        <v>216938</v>
      </c>
      <c r="I44" s="65">
        <v>106888</v>
      </c>
      <c r="J44" s="65">
        <v>74057</v>
      </c>
    </row>
    <row r="45" spans="1:10" s="6" customFormat="1" ht="10.15" customHeight="1">
      <c r="A45" s="6" t="s">
        <v>33</v>
      </c>
      <c r="B45" s="13"/>
      <c r="C45" s="65">
        <v>1812199</v>
      </c>
      <c r="D45" s="65">
        <v>293198</v>
      </c>
      <c r="E45" s="65">
        <v>158293</v>
      </c>
      <c r="F45" s="65">
        <v>147824</v>
      </c>
      <c r="G45" s="65">
        <v>259944</v>
      </c>
      <c r="H45" s="65">
        <v>494327</v>
      </c>
      <c r="I45" s="65">
        <v>148691</v>
      </c>
      <c r="J45" s="65">
        <v>309922</v>
      </c>
    </row>
    <row r="46" spans="1:10" s="6" customFormat="1" ht="10.15" customHeight="1">
      <c r="A46" s="6" t="s">
        <v>34</v>
      </c>
      <c r="B46" s="13"/>
      <c r="C46" s="65">
        <v>2285393</v>
      </c>
      <c r="D46" s="65">
        <v>449609</v>
      </c>
      <c r="E46" s="65">
        <v>324941</v>
      </c>
      <c r="F46" s="65">
        <v>60462</v>
      </c>
      <c r="G46" s="65">
        <v>492212</v>
      </c>
      <c r="H46" s="65">
        <v>478473</v>
      </c>
      <c r="I46" s="65">
        <v>260383</v>
      </c>
      <c r="J46" s="65">
        <v>219313</v>
      </c>
    </row>
    <row r="47" spans="1:10" s="6" customFormat="1" ht="10.15" customHeight="1">
      <c r="A47" s="6" t="s">
        <v>35</v>
      </c>
      <c r="B47" s="13"/>
      <c r="C47" s="65">
        <v>1335121</v>
      </c>
      <c r="D47" s="65">
        <v>306679</v>
      </c>
      <c r="E47" s="65">
        <v>123928</v>
      </c>
      <c r="F47" s="65">
        <v>132666</v>
      </c>
      <c r="G47" s="65">
        <v>201827</v>
      </c>
      <c r="H47" s="65">
        <v>316069</v>
      </c>
      <c r="I47" s="65">
        <v>190525</v>
      </c>
      <c r="J47" s="65">
        <v>63427</v>
      </c>
    </row>
    <row r="48" spans="1:10" s="6" customFormat="1" ht="10.15" customHeight="1">
      <c r="B48" s="13"/>
      <c r="C48" s="65"/>
      <c r="D48" s="65"/>
      <c r="E48" s="65"/>
      <c r="F48" s="65"/>
      <c r="G48" s="65"/>
      <c r="H48" s="65"/>
      <c r="I48" s="65"/>
      <c r="J48" s="65"/>
    </row>
    <row r="49" spans="1:10" s="6" customFormat="1" ht="10.15" customHeight="1">
      <c r="A49" s="6" t="s">
        <v>36</v>
      </c>
      <c r="B49" s="13"/>
      <c r="C49" s="65">
        <v>13954255</v>
      </c>
      <c r="D49" s="65">
        <v>4397121</v>
      </c>
      <c r="E49" s="65">
        <v>1434965</v>
      </c>
      <c r="F49" s="65">
        <v>623300</v>
      </c>
      <c r="G49" s="65">
        <v>1601048</v>
      </c>
      <c r="H49" s="65">
        <v>3370534</v>
      </c>
      <c r="I49" s="65">
        <v>1648455</v>
      </c>
      <c r="J49" s="65">
        <v>878832</v>
      </c>
    </row>
    <row r="50" spans="1:10" s="6" customFormat="1" ht="10.15" customHeight="1">
      <c r="A50" s="6" t="s">
        <v>37</v>
      </c>
      <c r="B50" s="13"/>
      <c r="C50" s="65">
        <v>1975039</v>
      </c>
      <c r="D50" s="65">
        <v>566534</v>
      </c>
      <c r="E50" s="65">
        <v>147681</v>
      </c>
      <c r="F50" s="65">
        <v>113432</v>
      </c>
      <c r="G50" s="65">
        <v>273040</v>
      </c>
      <c r="H50" s="65">
        <v>561414</v>
      </c>
      <c r="I50" s="65">
        <v>136245</v>
      </c>
      <c r="J50" s="65">
        <v>176693</v>
      </c>
    </row>
    <row r="51" spans="1:10" s="6" customFormat="1" ht="10.15" customHeight="1">
      <c r="A51" s="6" t="s">
        <v>38</v>
      </c>
      <c r="B51" s="13"/>
      <c r="C51" s="65">
        <v>22789568</v>
      </c>
      <c r="D51" s="65">
        <v>2241836</v>
      </c>
      <c r="E51" s="65">
        <v>2205902</v>
      </c>
      <c r="F51" s="65">
        <v>1620064</v>
      </c>
      <c r="G51" s="65">
        <v>3250952</v>
      </c>
      <c r="H51" s="65">
        <v>6469948</v>
      </c>
      <c r="I51" s="65">
        <v>4711531</v>
      </c>
      <c r="J51" s="65">
        <v>2289335</v>
      </c>
    </row>
    <row r="52" spans="1:10" s="6" customFormat="1" ht="10.15" customHeight="1">
      <c r="A52" s="6" t="s">
        <v>39</v>
      </c>
      <c r="B52" s="13"/>
      <c r="C52" s="65">
        <v>6048943</v>
      </c>
      <c r="D52" s="65">
        <v>1128577</v>
      </c>
      <c r="E52" s="65">
        <v>631594</v>
      </c>
      <c r="F52" s="65">
        <v>197027</v>
      </c>
      <c r="G52" s="65">
        <v>1071386</v>
      </c>
      <c r="H52" s="65">
        <v>1578790</v>
      </c>
      <c r="I52" s="65">
        <v>786625</v>
      </c>
      <c r="J52" s="65">
        <v>654944</v>
      </c>
    </row>
    <row r="53" spans="1:10" s="6" customFormat="1" ht="10.15" customHeight="1">
      <c r="A53" s="6" t="s">
        <v>40</v>
      </c>
      <c r="B53" s="13"/>
      <c r="C53" s="65">
        <v>668112</v>
      </c>
      <c r="D53" s="65">
        <v>91827</v>
      </c>
      <c r="E53" s="65">
        <v>71873</v>
      </c>
      <c r="F53" s="65">
        <v>81016</v>
      </c>
      <c r="G53" s="65">
        <v>101893</v>
      </c>
      <c r="H53" s="65">
        <v>168079</v>
      </c>
      <c r="I53" s="65">
        <v>81418</v>
      </c>
      <c r="J53" s="65">
        <v>72006</v>
      </c>
    </row>
    <row r="54" spans="1:10" s="6" customFormat="1" ht="10.15" customHeight="1">
      <c r="B54" s="13"/>
      <c r="C54" s="65"/>
      <c r="D54" s="65"/>
      <c r="E54" s="65"/>
      <c r="F54" s="65"/>
      <c r="G54" s="65"/>
      <c r="H54" s="65"/>
      <c r="I54" s="65"/>
      <c r="J54" s="65"/>
    </row>
    <row r="55" spans="1:10" s="6" customFormat="1" ht="10.15" customHeight="1">
      <c r="A55" s="6" t="s">
        <v>41</v>
      </c>
      <c r="B55" s="13"/>
      <c r="C55" s="65">
        <v>10480734</v>
      </c>
      <c r="D55" s="65">
        <v>2191733</v>
      </c>
      <c r="E55" s="65">
        <v>1125820</v>
      </c>
      <c r="F55" s="65">
        <v>779088</v>
      </c>
      <c r="G55" s="65">
        <v>1314241</v>
      </c>
      <c r="H55" s="65">
        <v>2375847</v>
      </c>
      <c r="I55" s="65">
        <v>1276721</v>
      </c>
      <c r="J55" s="65">
        <v>1417284</v>
      </c>
    </row>
    <row r="56" spans="1:10" s="6" customFormat="1" ht="10.15" customHeight="1">
      <c r="A56" s="6" t="s">
        <v>42</v>
      </c>
      <c r="B56" s="13"/>
      <c r="C56" s="65">
        <v>3182593</v>
      </c>
      <c r="D56" s="65">
        <v>618672</v>
      </c>
      <c r="E56" s="65">
        <v>314182</v>
      </c>
      <c r="F56" s="65">
        <v>232177</v>
      </c>
      <c r="G56" s="65">
        <v>434142</v>
      </c>
      <c r="H56" s="65">
        <v>1058715</v>
      </c>
      <c r="I56" s="65">
        <v>243524</v>
      </c>
      <c r="J56" s="65">
        <v>281181</v>
      </c>
    </row>
    <row r="57" spans="1:10" s="6" customFormat="1" ht="10.15" customHeight="1">
      <c r="A57" s="6" t="s">
        <v>43</v>
      </c>
      <c r="B57" s="13"/>
      <c r="C57" s="65">
        <v>4131895</v>
      </c>
      <c r="D57" s="65">
        <v>932010</v>
      </c>
      <c r="E57" s="65">
        <v>451149</v>
      </c>
      <c r="F57" s="65">
        <v>151274</v>
      </c>
      <c r="G57" s="65">
        <v>626758</v>
      </c>
      <c r="H57" s="65">
        <v>782280</v>
      </c>
      <c r="I57" s="65">
        <v>460246</v>
      </c>
      <c r="J57" s="65">
        <v>728178</v>
      </c>
    </row>
    <row r="58" spans="1:10" s="6" customFormat="1" ht="10.15" customHeight="1">
      <c r="A58" s="6" t="s">
        <v>44</v>
      </c>
      <c r="B58" s="13"/>
      <c r="C58" s="65">
        <v>11558286</v>
      </c>
      <c r="D58" s="65">
        <v>2049351</v>
      </c>
      <c r="E58" s="65">
        <v>1231745</v>
      </c>
      <c r="F58" s="65">
        <v>818070</v>
      </c>
      <c r="G58" s="65">
        <v>1343248</v>
      </c>
      <c r="H58" s="65">
        <v>3095547</v>
      </c>
      <c r="I58" s="65">
        <v>1739020</v>
      </c>
      <c r="J58" s="65">
        <v>1281305</v>
      </c>
    </row>
    <row r="59" spans="1:10" s="6" customFormat="1" ht="10.15" customHeight="1">
      <c r="A59" s="6" t="s">
        <v>45</v>
      </c>
      <c r="B59" s="13"/>
      <c r="C59" s="65">
        <v>1117886</v>
      </c>
      <c r="D59" s="65">
        <v>354531</v>
      </c>
      <c r="E59" s="65">
        <v>133745</v>
      </c>
      <c r="F59" s="65">
        <v>45053</v>
      </c>
      <c r="G59" s="65">
        <v>129598</v>
      </c>
      <c r="H59" s="65">
        <v>210127</v>
      </c>
      <c r="I59" s="65">
        <v>130460</v>
      </c>
      <c r="J59" s="65">
        <v>114372</v>
      </c>
    </row>
    <row r="60" spans="1:10" s="6" customFormat="1" ht="10.15" customHeight="1">
      <c r="B60" s="13"/>
      <c r="C60" s="65"/>
      <c r="D60" s="65"/>
      <c r="E60" s="65"/>
      <c r="F60" s="65"/>
      <c r="G60" s="65"/>
      <c r="H60" s="65"/>
      <c r="I60" s="65"/>
      <c r="J60" s="65"/>
    </row>
    <row r="61" spans="1:10" s="6" customFormat="1" ht="10.15" customHeight="1">
      <c r="A61" s="6" t="s">
        <v>46</v>
      </c>
      <c r="B61" s="13"/>
      <c r="C61" s="65">
        <v>4520744</v>
      </c>
      <c r="D61" s="65">
        <v>937575</v>
      </c>
      <c r="E61" s="65">
        <v>691043</v>
      </c>
      <c r="F61" s="65">
        <v>95242</v>
      </c>
      <c r="G61" s="65">
        <v>698997</v>
      </c>
      <c r="H61" s="65">
        <v>1125513</v>
      </c>
      <c r="I61" s="65">
        <v>477517</v>
      </c>
      <c r="J61" s="65">
        <v>494857</v>
      </c>
    </row>
    <row r="62" spans="1:10" s="6" customFormat="1" ht="10.15" customHeight="1">
      <c r="A62" s="6" t="s">
        <v>47</v>
      </c>
      <c r="B62" s="13"/>
      <c r="C62" s="65">
        <v>659676</v>
      </c>
      <c r="D62" s="65">
        <v>112571</v>
      </c>
      <c r="E62" s="65">
        <v>66091</v>
      </c>
      <c r="F62" s="65">
        <v>63426</v>
      </c>
      <c r="G62" s="65">
        <v>89263</v>
      </c>
      <c r="H62" s="65">
        <v>188113</v>
      </c>
      <c r="I62" s="65">
        <v>70708</v>
      </c>
      <c r="J62" s="65">
        <v>69504</v>
      </c>
    </row>
    <row r="63" spans="1:10" s="6" customFormat="1" ht="10.15" customHeight="1">
      <c r="A63" s="6" t="s">
        <v>48</v>
      </c>
      <c r="B63" s="13"/>
      <c r="C63" s="65">
        <v>4676978</v>
      </c>
      <c r="D63" s="65">
        <v>806931</v>
      </c>
      <c r="E63" s="65">
        <v>887256</v>
      </c>
      <c r="F63" s="65">
        <v>258761</v>
      </c>
      <c r="G63" s="65">
        <v>767205</v>
      </c>
      <c r="H63" s="65">
        <v>1039197</v>
      </c>
      <c r="I63" s="65">
        <v>500893</v>
      </c>
      <c r="J63" s="65">
        <v>416735</v>
      </c>
    </row>
    <row r="64" spans="1:10" s="6" customFormat="1" ht="10.15" customHeight="1">
      <c r="A64" s="6" t="s">
        <v>49</v>
      </c>
      <c r="B64" s="13"/>
      <c r="C64" s="65">
        <v>24692134</v>
      </c>
      <c r="D64" s="65">
        <v>3751543</v>
      </c>
      <c r="E64" s="65">
        <v>3803464</v>
      </c>
      <c r="F64" s="65">
        <v>953431</v>
      </c>
      <c r="G64" s="65">
        <v>3572696</v>
      </c>
      <c r="H64" s="65">
        <v>7534830</v>
      </c>
      <c r="I64" s="65">
        <v>1906761</v>
      </c>
      <c r="J64" s="65">
        <v>3169409</v>
      </c>
    </row>
    <row r="65" spans="1:13" s="6" customFormat="1" ht="10.15" customHeight="1">
      <c r="A65" s="6" t="s">
        <v>50</v>
      </c>
      <c r="B65" s="13"/>
      <c r="C65" s="65">
        <v>2280104</v>
      </c>
      <c r="D65" s="65">
        <v>405075</v>
      </c>
      <c r="E65" s="65">
        <v>357276</v>
      </c>
      <c r="F65" s="65">
        <v>71663</v>
      </c>
      <c r="G65" s="65">
        <v>436341</v>
      </c>
      <c r="H65" s="65">
        <v>595140</v>
      </c>
      <c r="I65" s="65">
        <v>202629</v>
      </c>
      <c r="J65" s="65">
        <v>211980</v>
      </c>
    </row>
    <row r="66" spans="1:13" s="6" customFormat="1" ht="10.15" customHeight="1">
      <c r="B66" s="13"/>
      <c r="C66" s="65"/>
      <c r="D66" s="65"/>
      <c r="E66" s="65"/>
      <c r="F66" s="65"/>
      <c r="G66" s="65"/>
      <c r="H66" s="65"/>
      <c r="I66" s="65"/>
      <c r="J66" s="65"/>
    </row>
    <row r="67" spans="1:13" s="6" customFormat="1" ht="10.15" customHeight="1">
      <c r="A67" s="6" t="s">
        <v>51</v>
      </c>
      <c r="B67" s="13"/>
      <c r="C67" s="65">
        <v>965230</v>
      </c>
      <c r="D67" s="65">
        <v>258114</v>
      </c>
      <c r="E67" s="65">
        <v>129345</v>
      </c>
      <c r="F67" s="65">
        <v>46000</v>
      </c>
      <c r="G67" s="65">
        <v>165693</v>
      </c>
      <c r="H67" s="65">
        <v>197164</v>
      </c>
      <c r="I67" s="65">
        <v>79239</v>
      </c>
      <c r="J67" s="65">
        <v>89675</v>
      </c>
    </row>
    <row r="68" spans="1:13" s="6" customFormat="1" ht="10.15" customHeight="1">
      <c r="A68" s="6" t="s">
        <v>52</v>
      </c>
      <c r="B68" s="13"/>
      <c r="C68" s="65">
        <v>8115067</v>
      </c>
      <c r="D68" s="65">
        <v>1237803</v>
      </c>
      <c r="E68" s="65">
        <v>1718918</v>
      </c>
      <c r="F68" s="65">
        <v>371922</v>
      </c>
      <c r="G68" s="65">
        <v>1233311</v>
      </c>
      <c r="H68" s="65">
        <v>2005807</v>
      </c>
      <c r="I68" s="65">
        <v>1102023</v>
      </c>
      <c r="J68" s="65">
        <v>445283</v>
      </c>
    </row>
    <row r="69" spans="1:13" s="6" customFormat="1" ht="10.15" customHeight="1">
      <c r="A69" s="6" t="s">
        <v>53</v>
      </c>
      <c r="B69" s="13"/>
      <c r="C69" s="65">
        <v>7817597</v>
      </c>
      <c r="D69" s="65">
        <v>1771023</v>
      </c>
      <c r="E69" s="65">
        <v>1335333</v>
      </c>
      <c r="F69" s="65">
        <v>198187</v>
      </c>
      <c r="G69" s="65">
        <v>1150357</v>
      </c>
      <c r="H69" s="65">
        <v>1642349</v>
      </c>
      <c r="I69" s="65">
        <v>829491</v>
      </c>
      <c r="J69" s="65">
        <v>890857</v>
      </c>
    </row>
    <row r="70" spans="1:13" s="6" customFormat="1" ht="10.15" customHeight="1">
      <c r="A70" s="6" t="s">
        <v>54</v>
      </c>
      <c r="B70" s="13"/>
      <c r="C70" s="65">
        <v>1410648</v>
      </c>
      <c r="D70" s="65">
        <v>240891</v>
      </c>
      <c r="E70" s="65">
        <v>142436</v>
      </c>
      <c r="F70" s="65">
        <v>55552</v>
      </c>
      <c r="G70" s="65">
        <v>198207</v>
      </c>
      <c r="H70" s="65">
        <v>389348</v>
      </c>
      <c r="I70" s="65">
        <v>299429</v>
      </c>
      <c r="J70" s="65">
        <v>84785</v>
      </c>
    </row>
    <row r="71" spans="1:13" s="6" customFormat="1" ht="10.15" customHeight="1">
      <c r="A71" s="6" t="s">
        <v>55</v>
      </c>
      <c r="B71" s="13"/>
      <c r="C71" s="65">
        <v>4944406</v>
      </c>
      <c r="D71" s="65">
        <v>767955</v>
      </c>
      <c r="E71" s="65">
        <v>811569</v>
      </c>
      <c r="F71" s="65">
        <v>266160</v>
      </c>
      <c r="G71" s="65">
        <v>652361</v>
      </c>
      <c r="H71" s="65">
        <v>1180592</v>
      </c>
      <c r="I71" s="65">
        <v>552840</v>
      </c>
      <c r="J71" s="65">
        <v>712929</v>
      </c>
    </row>
    <row r="72" spans="1:13" s="6" customFormat="1" ht="10.15" customHeight="1">
      <c r="A72" s="5" t="s">
        <v>56</v>
      </c>
      <c r="B72" s="15"/>
      <c r="C72" s="66">
        <v>719751</v>
      </c>
      <c r="D72" s="66">
        <v>131857</v>
      </c>
      <c r="E72" s="66">
        <v>89355</v>
      </c>
      <c r="F72" s="66">
        <v>38740</v>
      </c>
      <c r="G72" s="66">
        <v>93382</v>
      </c>
      <c r="H72" s="66">
        <v>183628</v>
      </c>
      <c r="I72" s="66">
        <v>94041</v>
      </c>
      <c r="J72" s="66">
        <v>88748</v>
      </c>
    </row>
    <row r="73" spans="1:13" s="6" customFormat="1" ht="10.15" customHeight="1">
      <c r="A73" s="6" t="s">
        <v>58</v>
      </c>
    </row>
    <row r="74" spans="1:13" s="6" customFormat="1" ht="45" customHeight="1">
      <c r="A74" s="245" t="s">
        <v>375</v>
      </c>
      <c r="B74" s="245"/>
      <c r="C74" s="245"/>
      <c r="D74" s="245"/>
      <c r="E74" s="245"/>
      <c r="F74" s="245"/>
      <c r="G74" s="245"/>
      <c r="H74" s="245"/>
      <c r="I74" s="245"/>
      <c r="J74" s="245"/>
    </row>
    <row r="75" spans="1:13" s="6" customFormat="1" ht="10.15" customHeight="1"/>
    <row r="76" spans="1:13" s="6" customFormat="1" ht="24" customHeight="1">
      <c r="A76" s="245" t="s">
        <v>426</v>
      </c>
      <c r="B76" s="245"/>
      <c r="C76" s="245"/>
      <c r="D76" s="245"/>
      <c r="E76" s="245"/>
      <c r="F76" s="245"/>
      <c r="G76" s="245"/>
      <c r="H76" s="245"/>
      <c r="I76" s="245"/>
      <c r="J76" s="245"/>
      <c r="K76" s="173"/>
      <c r="L76" s="173"/>
      <c r="M76" s="173"/>
    </row>
    <row r="77" spans="1:13" s="6" customFormat="1" ht="10.15" customHeight="1"/>
    <row r="78" spans="1:13" s="3" customFormat="1" ht="12" customHeight="1"/>
  </sheetData>
  <mergeCells count="3">
    <mergeCell ref="A6:B9"/>
    <mergeCell ref="A74:J74"/>
    <mergeCell ref="A76:J76"/>
  </mergeCells>
  <phoneticPr fontId="0" type="noConversion"/>
  <pageMargins left="0.5" right="0" top="0.5" bottom="0" header="0.5" footer="0.5"/>
  <pageSetup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F8FE0-8274-4376-85DE-9659B7ADB1D8}">
  <dimension ref="A1:M78"/>
  <sheetViews>
    <sheetView zoomScaleNormal="100" zoomScaleSheetLayoutView="100" workbookViewId="0"/>
  </sheetViews>
  <sheetFormatPr defaultRowHeight="12.75"/>
  <cols>
    <col min="1" max="1" width="9.7109375" customWidth="1"/>
    <col min="2" max="2" width="7.85546875" customWidth="1"/>
    <col min="3" max="11" width="9.7109375" customWidth="1"/>
    <col min="12" max="13" width="10" customWidth="1"/>
  </cols>
  <sheetData>
    <row r="1" spans="1:13" s="4" customFormat="1" ht="16.149999999999999" customHeight="1">
      <c r="A1" s="1" t="s">
        <v>69</v>
      </c>
      <c r="B1" s="1" t="s">
        <v>407</v>
      </c>
      <c r="C1" s="1"/>
      <c r="D1" s="1"/>
      <c r="E1" s="1"/>
      <c r="F1" s="1"/>
      <c r="G1" s="1"/>
      <c r="H1" s="1"/>
      <c r="I1" s="1"/>
      <c r="J1" s="1"/>
      <c r="K1" s="1"/>
    </row>
    <row r="2" spans="1:13" s="4" customFormat="1" ht="15.75">
      <c r="A2" s="1"/>
      <c r="B2" s="1" t="s">
        <v>422</v>
      </c>
      <c r="C2" s="1"/>
      <c r="D2" s="1"/>
      <c r="E2" s="1"/>
      <c r="F2" s="1"/>
      <c r="G2" s="1"/>
      <c r="H2" s="1"/>
      <c r="I2" s="1"/>
      <c r="J2" s="1"/>
      <c r="K2" s="1"/>
    </row>
    <row r="3" spans="1:13" s="6" customFormat="1" ht="11.25" customHeight="1">
      <c r="A3" s="6" t="s">
        <v>315</v>
      </c>
    </row>
    <row r="4" spans="1:13" s="1" customFormat="1" ht="11.25" hidden="1" customHeight="1">
      <c r="A4" s="6"/>
    </row>
    <row r="5" spans="1:13" s="6" customFormat="1" ht="11.25" customHeight="1"/>
    <row r="6" spans="1:13" s="6" customFormat="1" ht="14.45" customHeight="1">
      <c r="A6" s="264" t="s">
        <v>2</v>
      </c>
      <c r="B6" s="265"/>
      <c r="C6" s="35"/>
      <c r="D6" s="35"/>
      <c r="E6" s="35"/>
      <c r="F6" s="7" t="s">
        <v>66</v>
      </c>
      <c r="G6" s="8"/>
      <c r="H6" s="27"/>
      <c r="I6" s="8" t="s">
        <v>70</v>
      </c>
      <c r="J6" s="8"/>
      <c r="K6" s="8"/>
      <c r="L6" s="8"/>
      <c r="M6" s="27"/>
    </row>
    <row r="7" spans="1:13" s="6" customFormat="1" ht="15" customHeight="1">
      <c r="A7" s="266"/>
      <c r="B7" s="267"/>
      <c r="C7" s="10"/>
      <c r="D7" s="11"/>
      <c r="E7" s="11"/>
      <c r="F7" s="35"/>
      <c r="G7" s="35"/>
      <c r="H7" s="35"/>
      <c r="I7" s="35"/>
      <c r="J7" s="35"/>
      <c r="K7" s="35" t="s">
        <v>68</v>
      </c>
      <c r="L7" s="12"/>
      <c r="M7" s="35"/>
    </row>
    <row r="8" spans="1:13" s="6" customFormat="1" ht="10.15" customHeight="1">
      <c r="A8" s="266"/>
      <c r="B8" s="267"/>
      <c r="C8" s="10"/>
      <c r="D8" s="11" t="s">
        <v>256</v>
      </c>
      <c r="E8" s="11" t="s">
        <v>210</v>
      </c>
      <c r="F8" s="11"/>
      <c r="G8" s="11" t="s">
        <v>256</v>
      </c>
      <c r="H8" s="11" t="s">
        <v>210</v>
      </c>
      <c r="I8" s="11"/>
      <c r="J8" s="11" t="s">
        <v>410</v>
      </c>
      <c r="K8" s="11" t="s">
        <v>216</v>
      </c>
      <c r="L8" s="18" t="s">
        <v>183</v>
      </c>
      <c r="M8" s="11" t="s">
        <v>184</v>
      </c>
    </row>
    <row r="9" spans="1:13" s="6" customFormat="1" ht="11.25">
      <c r="A9" s="268"/>
      <c r="B9" s="269"/>
      <c r="C9" s="36" t="s">
        <v>269</v>
      </c>
      <c r="D9" s="36" t="s">
        <v>182</v>
      </c>
      <c r="E9" s="36" t="s">
        <v>211</v>
      </c>
      <c r="F9" s="36" t="s">
        <v>268</v>
      </c>
      <c r="G9" s="36" t="s">
        <v>182</v>
      </c>
      <c r="H9" s="36" t="s">
        <v>211</v>
      </c>
      <c r="I9" s="36" t="s">
        <v>268</v>
      </c>
      <c r="J9" s="36" t="s">
        <v>214</v>
      </c>
      <c r="K9" s="36" t="s">
        <v>214</v>
      </c>
      <c r="L9" s="38" t="s">
        <v>217</v>
      </c>
      <c r="M9" s="36" t="s">
        <v>217</v>
      </c>
    </row>
    <row r="10" spans="1:13" s="6" customFormat="1" ht="10.15" customHeight="1">
      <c r="B10" s="13"/>
      <c r="C10" s="11"/>
      <c r="D10" s="11"/>
      <c r="E10" s="11"/>
      <c r="F10" s="11"/>
      <c r="G10" s="11"/>
      <c r="H10" s="11"/>
      <c r="I10" s="11"/>
      <c r="J10" s="11"/>
      <c r="K10" s="11"/>
      <c r="L10" s="11"/>
      <c r="M10" s="35"/>
    </row>
    <row r="11" spans="1:13" s="6" customFormat="1" ht="10.15" customHeight="1">
      <c r="A11" s="6" t="s">
        <v>5</v>
      </c>
      <c r="B11" s="13"/>
      <c r="C11" s="69">
        <v>17619.389027538979</v>
      </c>
      <c r="D11" s="69">
        <v>9685.0951527215493</v>
      </c>
      <c r="E11" s="69">
        <v>4242.8731639789485</v>
      </c>
      <c r="F11" s="69">
        <v>10346.157877194089</v>
      </c>
      <c r="G11" s="69">
        <v>6293.0775506584641</v>
      </c>
      <c r="H11" s="69">
        <v>2763.808349921313</v>
      </c>
      <c r="I11" s="69">
        <v>6582.2818555626054</v>
      </c>
      <c r="J11" s="69">
        <v>1228.9473482178316</v>
      </c>
      <c r="K11" s="69">
        <v>915.97455198653779</v>
      </c>
      <c r="L11" s="69">
        <v>351.27028296694863</v>
      </c>
      <c r="M11" s="65">
        <v>945.71603138932221</v>
      </c>
    </row>
    <row r="12" spans="1:13" s="6" customFormat="1" ht="10.15" customHeight="1">
      <c r="B12" s="13"/>
      <c r="C12" s="69"/>
      <c r="D12" s="69"/>
      <c r="E12" s="69"/>
      <c r="F12" s="69"/>
      <c r="G12" s="69"/>
      <c r="H12" s="69"/>
      <c r="I12" s="69"/>
      <c r="J12" s="69"/>
      <c r="K12" s="69"/>
      <c r="L12" s="69"/>
      <c r="M12" s="65"/>
    </row>
    <row r="13" spans="1:13" s="6" customFormat="1" ht="10.15" customHeight="1">
      <c r="A13" s="6" t="s">
        <v>6</v>
      </c>
      <c r="B13" s="13"/>
      <c r="C13" s="69">
        <v>13626.861804766544</v>
      </c>
      <c r="D13" s="69">
        <v>7419.1452497834243</v>
      </c>
      <c r="E13" s="69">
        <v>2641.0194823244933</v>
      </c>
      <c r="F13" s="69">
        <v>7451.6666171894603</v>
      </c>
      <c r="G13" s="69">
        <v>4629.3041795644749</v>
      </c>
      <c r="H13" s="69">
        <v>1621.7112276374276</v>
      </c>
      <c r="I13" s="69">
        <v>5318.7960306686709</v>
      </c>
      <c r="J13" s="69">
        <v>1101.8267883985848</v>
      </c>
      <c r="K13" s="69">
        <v>634.21456734882247</v>
      </c>
      <c r="L13" s="69">
        <v>412.89357992772727</v>
      </c>
      <c r="M13" s="65">
        <v>774.83868181928585</v>
      </c>
    </row>
    <row r="14" spans="1:13" s="6" customFormat="1" ht="10.15" customHeight="1">
      <c r="A14" s="6" t="s">
        <v>7</v>
      </c>
      <c r="B14" s="13"/>
      <c r="C14" s="69">
        <v>21003.794488086984</v>
      </c>
      <c r="D14" s="69">
        <v>9493.5577516515168</v>
      </c>
      <c r="E14" s="69">
        <v>5145.0134483362917</v>
      </c>
      <c r="F14" s="69">
        <v>10742.393880054555</v>
      </c>
      <c r="G14" s="69">
        <v>6013.3569028443426</v>
      </c>
      <c r="H14" s="69">
        <v>3137.6987725059621</v>
      </c>
      <c r="I14" s="69">
        <v>9504.0421203416572</v>
      </c>
      <c r="J14" s="69">
        <v>1628.5439985370649</v>
      </c>
      <c r="K14" s="69">
        <v>2216.4382100378684</v>
      </c>
      <c r="L14" s="69">
        <v>292.34321068552225</v>
      </c>
      <c r="M14" s="65">
        <v>1204.0870751201969</v>
      </c>
    </row>
    <row r="15" spans="1:13" s="6" customFormat="1" ht="10.15" customHeight="1">
      <c r="A15" s="6" t="s">
        <v>8</v>
      </c>
      <c r="B15" s="13"/>
      <c r="C15" s="69">
        <v>12002.958476237831</v>
      </c>
      <c r="D15" s="69">
        <v>7084.4826904278943</v>
      </c>
      <c r="E15" s="69">
        <v>2256.7387828209489</v>
      </c>
      <c r="F15" s="69">
        <v>6190.5640654752151</v>
      </c>
      <c r="G15" s="69">
        <v>4224.8023821496981</v>
      </c>
      <c r="H15" s="69">
        <v>1304.1648067893527</v>
      </c>
      <c r="I15" s="69">
        <v>5213.2566404682939</v>
      </c>
      <c r="J15" s="69">
        <v>1173.3895345880678</v>
      </c>
      <c r="K15" s="69">
        <v>733.78799093698262</v>
      </c>
      <c r="L15" s="69">
        <f>[1]data0110!BU5</f>
        <v>198.16140533271556</v>
      </c>
      <c r="M15" s="65">
        <v>548.55551098128069</v>
      </c>
    </row>
    <row r="16" spans="1:13" s="6" customFormat="1" ht="10.15" customHeight="1">
      <c r="A16" s="6" t="s">
        <v>9</v>
      </c>
      <c r="B16" s="13"/>
      <c r="C16" s="69">
        <v>13872.571401134037</v>
      </c>
      <c r="D16" s="69">
        <v>7487.1100382813966</v>
      </c>
      <c r="E16" s="69">
        <v>2347.6994059181206</v>
      </c>
      <c r="F16" s="69">
        <v>7546.6055270130473</v>
      </c>
      <c r="G16" s="69">
        <v>4788.5422077496905</v>
      </c>
      <c r="H16" s="69">
        <v>1503.2759621638374</v>
      </c>
      <c r="I16" s="69">
        <v>5565.2704360237985</v>
      </c>
      <c r="J16" s="69">
        <v>792.1411828384106</v>
      </c>
      <c r="K16" s="69">
        <v>1116.5945707638382</v>
      </c>
      <c r="L16" s="69">
        <v>343.79487806262085</v>
      </c>
      <c r="M16" s="65">
        <v>672.91449324073631</v>
      </c>
    </row>
    <row r="17" spans="1:13" s="6" customFormat="1" ht="10.15" customHeight="1">
      <c r="A17" s="6" t="s">
        <v>10</v>
      </c>
      <c r="B17" s="13"/>
      <c r="C17" s="69">
        <v>20790.840050699007</v>
      </c>
      <c r="D17" s="69">
        <v>11292.774633053137</v>
      </c>
      <c r="E17" s="69">
        <v>5356.5816279614319</v>
      </c>
      <c r="F17" s="69">
        <v>11958.929632849316</v>
      </c>
      <c r="G17" s="69">
        <v>6823.8455974434355</v>
      </c>
      <c r="H17" s="69">
        <v>3148.8567601362461</v>
      </c>
      <c r="I17" s="69">
        <v>8030.8101697582506</v>
      </c>
      <c r="J17" s="69">
        <v>1597.637206321639</v>
      </c>
      <c r="K17" s="69">
        <v>1389.8653177267354</v>
      </c>
      <c r="L17" s="69">
        <v>363.69750097880939</v>
      </c>
      <c r="M17" s="65">
        <v>1262.8009779561703</v>
      </c>
    </row>
    <row r="18" spans="1:13" s="6" customFormat="1" ht="10.15" customHeight="1">
      <c r="B18" s="13"/>
      <c r="C18" s="69"/>
      <c r="D18" s="69"/>
      <c r="E18" s="69"/>
      <c r="F18" s="69"/>
      <c r="G18" s="69"/>
      <c r="H18" s="69"/>
      <c r="I18" s="69"/>
      <c r="J18" s="69"/>
      <c r="K18" s="69"/>
      <c r="L18" s="69"/>
      <c r="M18" s="65"/>
    </row>
    <row r="19" spans="1:13" s="6" customFormat="1" ht="10.15" customHeight="1">
      <c r="A19" s="6" t="s">
        <v>11</v>
      </c>
      <c r="B19" s="13"/>
      <c r="C19" s="69">
        <v>15907.945283658219</v>
      </c>
      <c r="D19" s="69">
        <v>9575.7272030104687</v>
      </c>
      <c r="E19" s="69">
        <v>3016.2008881596548</v>
      </c>
      <c r="F19" s="69">
        <v>8497.1280459893114</v>
      </c>
      <c r="G19" s="69">
        <v>5749.2964277433966</v>
      </c>
      <c r="H19" s="69">
        <v>1794.3666660721822</v>
      </c>
      <c r="I19" s="69">
        <v>6787.644236771237</v>
      </c>
      <c r="J19" s="69">
        <v>1202.8998947762659</v>
      </c>
      <c r="K19" s="69">
        <v>923.10344622591606</v>
      </c>
      <c r="L19" s="69">
        <v>256.59372343397951</v>
      </c>
      <c r="M19" s="65">
        <v>1150.9134252406175</v>
      </c>
    </row>
    <row r="20" spans="1:13" s="6" customFormat="1" ht="10.15" customHeight="1">
      <c r="A20" s="6" t="s">
        <v>12</v>
      </c>
      <c r="B20" s="13"/>
      <c r="C20" s="69">
        <v>26315.571054409018</v>
      </c>
      <c r="D20" s="69">
        <v>13871.200716504374</v>
      </c>
      <c r="E20" s="69">
        <v>7315.5604677604788</v>
      </c>
      <c r="F20" s="69">
        <v>15164.503814369469</v>
      </c>
      <c r="G20" s="69">
        <v>9337.0915935658595</v>
      </c>
      <c r="H20" s="69">
        <v>4872.881876292895</v>
      </c>
      <c r="I20" s="69">
        <v>10243.039807915849</v>
      </c>
      <c r="J20" s="69">
        <v>2147.4127289627413</v>
      </c>
      <c r="K20" s="69">
        <v>1015.941375375032</v>
      </c>
      <c r="L20" s="69">
        <v>604.34306669800321</v>
      </c>
      <c r="M20" s="65">
        <v>1470.0535472683271</v>
      </c>
    </row>
    <row r="21" spans="1:13" s="6" customFormat="1" ht="10.15" customHeight="1">
      <c r="A21" s="6" t="s">
        <v>13</v>
      </c>
      <c r="B21" s="13"/>
      <c r="C21" s="69">
        <v>22201.218869790024</v>
      </c>
      <c r="D21" s="69">
        <v>11087.403661471883</v>
      </c>
      <c r="E21" s="69">
        <v>6057.3938554050874</v>
      </c>
      <c r="F21" s="69">
        <v>11857.901177538433</v>
      </c>
      <c r="G21" s="69">
        <v>7032.7247088570666</v>
      </c>
      <c r="H21" s="69">
        <v>4040.8694172278815</v>
      </c>
      <c r="I21" s="69">
        <v>9608.0733915213987</v>
      </c>
      <c r="J21" s="69">
        <v>2704.772555979675</v>
      </c>
      <c r="K21" s="69">
        <v>889.62907134116199</v>
      </c>
      <c r="L21" s="69">
        <v>183.53553280980285</v>
      </c>
      <c r="M21" s="65">
        <v>1050.1892327765756</v>
      </c>
    </row>
    <row r="22" spans="1:13" s="6" customFormat="1" ht="10.15" customHeight="1">
      <c r="A22" s="6" t="s">
        <v>14</v>
      </c>
      <c r="B22" s="13"/>
      <c r="C22" s="69">
        <v>31529.357383111394</v>
      </c>
      <c r="D22" s="69">
        <v>21722.909577293023</v>
      </c>
      <c r="E22" s="69">
        <v>3806.7035150179981</v>
      </c>
      <c r="F22" s="69">
        <v>15764.078758433487</v>
      </c>
      <c r="G22" s="69">
        <v>12731.072601742757</v>
      </c>
      <c r="H22" s="69">
        <v>2270.6583528393558</v>
      </c>
      <c r="I22" s="69">
        <v>14705.954090363697</v>
      </c>
      <c r="J22" s="69">
        <v>3402.46661027951</v>
      </c>
      <c r="K22" s="69">
        <v>3065.9336336277265</v>
      </c>
      <c r="L22" s="69">
        <v>1521.351718169122</v>
      </c>
      <c r="M22" s="65">
        <v>2371.4667873089556</v>
      </c>
    </row>
    <row r="23" spans="1:13" s="6" customFormat="1" ht="10.15" customHeight="1">
      <c r="A23" s="6" t="s">
        <v>15</v>
      </c>
      <c r="B23" s="13"/>
      <c r="C23" s="69">
        <v>12692.607528442939</v>
      </c>
      <c r="D23" s="69">
        <v>6348.5418538781059</v>
      </c>
      <c r="E23" s="69">
        <v>2361.5909531688935</v>
      </c>
      <c r="F23" s="69">
        <v>7574.2853230807459</v>
      </c>
      <c r="G23" s="69">
        <v>3866.2735710421434</v>
      </c>
      <c r="H23" s="69">
        <v>1404.2873047501282</v>
      </c>
      <c r="I23" s="69">
        <v>4483.7156406511849</v>
      </c>
      <c r="J23" s="69">
        <v>648.1424577416924</v>
      </c>
      <c r="K23" s="69">
        <v>815.5808491189315</v>
      </c>
      <c r="L23" s="69">
        <v>144.8582719209416</v>
      </c>
      <c r="M23" s="65">
        <v>643.90879533860675</v>
      </c>
    </row>
    <row r="24" spans="1:13" s="6" customFormat="1" ht="10.15" customHeight="1">
      <c r="B24" s="13"/>
      <c r="C24" s="69"/>
      <c r="D24" s="69"/>
      <c r="E24" s="69"/>
      <c r="F24" s="69"/>
      <c r="G24" s="69"/>
      <c r="H24" s="69"/>
      <c r="I24" s="69"/>
      <c r="J24" s="69"/>
      <c r="K24" s="69"/>
      <c r="L24" s="69"/>
      <c r="M24" s="65"/>
    </row>
    <row r="25" spans="1:13" s="6" customFormat="1" ht="10.15" customHeight="1">
      <c r="A25" s="6" t="s">
        <v>16</v>
      </c>
      <c r="B25" s="13"/>
      <c r="C25" s="69">
        <v>15832.585888690861</v>
      </c>
      <c r="D25" s="69">
        <v>8814.9521770314859</v>
      </c>
      <c r="E25" s="69">
        <v>3962.1351405717878</v>
      </c>
      <c r="F25" s="69">
        <v>9380.4519620935025</v>
      </c>
      <c r="G25" s="69">
        <v>5691.8657262176839</v>
      </c>
      <c r="H25" s="69">
        <v>2778.8918583368081</v>
      </c>
      <c r="I25" s="69">
        <v>5642.7044535267714</v>
      </c>
      <c r="J25" s="69">
        <v>1023.0455744767448</v>
      </c>
      <c r="K25" s="69">
        <v>910.03452496359535</v>
      </c>
      <c r="L25" s="69">
        <v>233.15757094859492</v>
      </c>
      <c r="M25" s="65">
        <v>934.82247529972562</v>
      </c>
    </row>
    <row r="26" spans="1:13" s="6" customFormat="1" ht="10.15" customHeight="1">
      <c r="A26" s="6" t="s">
        <v>17</v>
      </c>
      <c r="B26" s="13"/>
      <c r="C26" s="69">
        <v>23878.192406738017</v>
      </c>
      <c r="D26" s="69">
        <v>11050.044888605382</v>
      </c>
      <c r="E26" s="69">
        <v>6254.1581023932713</v>
      </c>
      <c r="F26" s="69">
        <v>13872.362794433813</v>
      </c>
      <c r="G26" s="69">
        <v>7700.4866869846674</v>
      </c>
      <c r="H26" s="69">
        <v>4196.6357171545342</v>
      </c>
      <c r="I26" s="69">
        <v>8959.8896685330874</v>
      </c>
      <c r="J26" s="69">
        <v>2175.6798261157182</v>
      </c>
      <c r="K26" s="69">
        <v>704.03643064710468</v>
      </c>
      <c r="L26" s="69">
        <v>65.690930139154688</v>
      </c>
      <c r="M26" s="65">
        <v>1478.9968577976233</v>
      </c>
    </row>
    <row r="27" spans="1:13" s="6" customFormat="1" ht="10.15" customHeight="1">
      <c r="A27" s="6" t="s">
        <v>18</v>
      </c>
      <c r="B27" s="13"/>
      <c r="C27" s="69">
        <v>11060.401134096399</v>
      </c>
      <c r="D27" s="69">
        <v>6314.7642549616712</v>
      </c>
      <c r="E27" s="69">
        <v>2411.2849592215339</v>
      </c>
      <c r="F27" s="69">
        <v>6588.1164899016412</v>
      </c>
      <c r="G27" s="69">
        <v>4289.3100913577655</v>
      </c>
      <c r="H27" s="69">
        <v>1618.2085477265568</v>
      </c>
      <c r="I27" s="69">
        <v>4020.1162098778395</v>
      </c>
      <c r="J27" s="69">
        <v>664.75200392033321</v>
      </c>
      <c r="K27" s="69">
        <v>579.56876334488425</v>
      </c>
      <c r="L27" s="69">
        <v>216.81892960901678</v>
      </c>
      <c r="M27" s="65">
        <v>628.00238020231723</v>
      </c>
    </row>
    <row r="28" spans="1:13" s="6" customFormat="1" ht="10.15" customHeight="1">
      <c r="A28" s="6" t="s">
        <v>19</v>
      </c>
      <c r="B28" s="13"/>
      <c r="C28" s="69">
        <v>21776.436955791647</v>
      </c>
      <c r="D28" s="69">
        <v>10734.185772833884</v>
      </c>
      <c r="E28" s="69">
        <v>6838.8244963043662</v>
      </c>
      <c r="F28" s="69">
        <v>12760.980005078596</v>
      </c>
      <c r="G28" s="69">
        <v>7136.0419175247034</v>
      </c>
      <c r="H28" s="69">
        <v>4542.6468219187809</v>
      </c>
      <c r="I28" s="69">
        <v>8413.0317849078347</v>
      </c>
      <c r="J28" s="69">
        <v>1759.4739012076682</v>
      </c>
      <c r="K28" s="69">
        <v>897.70234516427615</v>
      </c>
      <c r="L28" s="69">
        <v>635.96737685088863</v>
      </c>
      <c r="M28" s="65">
        <v>1098.0463790434221</v>
      </c>
    </row>
    <row r="29" spans="1:13" s="6" customFormat="1" ht="10.15" customHeight="1">
      <c r="A29" s="6" t="s">
        <v>20</v>
      </c>
      <c r="B29" s="13"/>
      <c r="C29" s="69">
        <v>13622.208618050034</v>
      </c>
      <c r="D29" s="69">
        <v>7391.8134452373024</v>
      </c>
      <c r="E29" s="69">
        <v>3525.4226548303554</v>
      </c>
      <c r="F29" s="69">
        <v>7487.0387896056855</v>
      </c>
      <c r="G29" s="69">
        <v>4675.7970193917363</v>
      </c>
      <c r="H29" s="69">
        <v>2223.2073323535606</v>
      </c>
      <c r="I29" s="69">
        <v>5469.1116021331518</v>
      </c>
      <c r="J29" s="69">
        <v>867.03874872503468</v>
      </c>
      <c r="K29" s="69">
        <v>637.41315416706698</v>
      </c>
      <c r="L29" s="69">
        <v>262.16659274082281</v>
      </c>
      <c r="M29" s="65">
        <v>816.36718183100345</v>
      </c>
    </row>
    <row r="30" spans="1:13" s="6" customFormat="1" ht="10.15" customHeight="1">
      <c r="B30" s="13"/>
      <c r="C30" s="69"/>
      <c r="D30" s="69"/>
      <c r="E30" s="69"/>
      <c r="F30" s="69"/>
      <c r="G30" s="69"/>
      <c r="H30" s="69"/>
      <c r="I30" s="69"/>
      <c r="J30" s="69"/>
      <c r="K30" s="69"/>
      <c r="L30" s="69"/>
      <c r="M30" s="65"/>
    </row>
    <row r="31" spans="1:13" s="6" customFormat="1" ht="10.15" customHeight="1">
      <c r="A31" s="6" t="s">
        <v>21</v>
      </c>
      <c r="B31" s="13"/>
      <c r="C31" s="69">
        <v>14368.949683577952</v>
      </c>
      <c r="D31" s="69">
        <v>8851.9570122827681</v>
      </c>
      <c r="E31" s="69">
        <v>2988.9951286362939</v>
      </c>
      <c r="F31" s="69">
        <v>8307.9552480378698</v>
      </c>
      <c r="G31" s="69">
        <v>5717.0277199103703</v>
      </c>
      <c r="H31" s="69">
        <v>1932.5570130703768</v>
      </c>
      <c r="I31" s="69">
        <v>5416.3184777086872</v>
      </c>
      <c r="J31" s="69">
        <v>905.69362784671546</v>
      </c>
      <c r="K31" s="69">
        <v>931.57447043117668</v>
      </c>
      <c r="L31" s="69">
        <v>373.73637928114897</v>
      </c>
      <c r="M31" s="65">
        <v>829.84488034245248</v>
      </c>
    </row>
    <row r="32" spans="1:13" s="6" customFormat="1" ht="10.15" customHeight="1">
      <c r="A32" s="6" t="s">
        <v>22</v>
      </c>
      <c r="B32" s="13"/>
      <c r="C32" s="69">
        <v>15558.014751024608</v>
      </c>
      <c r="D32" s="69">
        <v>8830.593442514144</v>
      </c>
      <c r="E32" s="69">
        <v>2946.7515389848509</v>
      </c>
      <c r="F32" s="69">
        <v>9236.1532845504171</v>
      </c>
      <c r="G32" s="69">
        <v>5750.626379278875</v>
      </c>
      <c r="H32" s="69">
        <v>1901.1710388769973</v>
      </c>
      <c r="I32" s="69">
        <v>5636.5071266198747</v>
      </c>
      <c r="J32" s="69">
        <v>1093.8863723098877</v>
      </c>
      <c r="K32" s="69">
        <v>649.20064048318318</v>
      </c>
      <c r="L32" s="69">
        <v>428.00993910431913</v>
      </c>
      <c r="M32" s="65">
        <v>816.80272786101852</v>
      </c>
    </row>
    <row r="33" spans="1:13" s="6" customFormat="1" ht="10.15" customHeight="1">
      <c r="A33" s="6" t="s">
        <v>23</v>
      </c>
      <c r="B33" s="13"/>
      <c r="C33" s="69">
        <v>14595.645822003054</v>
      </c>
      <c r="D33" s="69">
        <v>7811.0254453275084</v>
      </c>
      <c r="E33" s="69">
        <v>4058.3156999940588</v>
      </c>
      <c r="F33" s="69">
        <v>8355.4317540259617</v>
      </c>
      <c r="G33" s="69">
        <v>4884.5659913440486</v>
      </c>
      <c r="H33" s="69">
        <v>2587.4407969202971</v>
      </c>
      <c r="I33" s="69">
        <v>5343.3237816238516</v>
      </c>
      <c r="J33" s="69">
        <v>808.16145588161373</v>
      </c>
      <c r="K33" s="69">
        <v>749.46947642312091</v>
      </c>
      <c r="L33" s="69">
        <v>347.92596891962091</v>
      </c>
      <c r="M33" s="65">
        <v>822.31230586188565</v>
      </c>
    </row>
    <row r="34" spans="1:13" s="6" customFormat="1" ht="10.15" customHeight="1">
      <c r="A34" s="6" t="s">
        <v>24</v>
      </c>
      <c r="B34" s="13"/>
      <c r="C34" s="69">
        <v>15580.647266187621</v>
      </c>
      <c r="D34" s="69">
        <v>7754.5879188649369</v>
      </c>
      <c r="E34" s="69">
        <v>3649.5754653170679</v>
      </c>
      <c r="F34" s="69">
        <v>8495.3551847342587</v>
      </c>
      <c r="G34" s="69">
        <v>4888.2602433415295</v>
      </c>
      <c r="H34" s="69">
        <v>2261.478351516309</v>
      </c>
      <c r="I34" s="69">
        <v>6222.3559088702686</v>
      </c>
      <c r="J34" s="69">
        <v>952.00967636690609</v>
      </c>
      <c r="K34" s="69">
        <v>923.32593282245932</v>
      </c>
      <c r="L34" s="69">
        <v>427.62698242179732</v>
      </c>
      <c r="M34" s="65">
        <v>884.07139503608744</v>
      </c>
    </row>
    <row r="35" spans="1:13" s="6" customFormat="1" ht="10.15" customHeight="1">
      <c r="A35" s="6" t="s">
        <v>25</v>
      </c>
      <c r="B35" s="13"/>
      <c r="C35" s="69">
        <v>19961.604337451867</v>
      </c>
      <c r="D35" s="69">
        <v>11440.743934418484</v>
      </c>
      <c r="E35" s="69">
        <v>4823.6847078834844</v>
      </c>
      <c r="F35" s="69">
        <v>10992.711852394339</v>
      </c>
      <c r="G35" s="69">
        <v>7412.3000779607355</v>
      </c>
      <c r="H35" s="69">
        <v>3199.7507618890122</v>
      </c>
      <c r="I35" s="69">
        <v>8199.307803160953</v>
      </c>
      <c r="J35" s="69">
        <v>1609.2926835030357</v>
      </c>
      <c r="K35" s="69">
        <v>968.3668407002292</v>
      </c>
      <c r="L35" s="69">
        <v>826.60823548867199</v>
      </c>
      <c r="M35" s="65">
        <v>1076.5196437430604</v>
      </c>
    </row>
    <row r="36" spans="1:13" s="6" customFormat="1" ht="10.15" customHeight="1">
      <c r="B36" s="13"/>
      <c r="C36" s="69"/>
      <c r="D36" s="69"/>
      <c r="E36" s="69"/>
      <c r="F36" s="69"/>
      <c r="G36" s="69"/>
      <c r="H36" s="69"/>
      <c r="I36" s="69"/>
      <c r="J36" s="69"/>
      <c r="K36" s="69"/>
      <c r="L36" s="69"/>
      <c r="M36" s="65"/>
    </row>
    <row r="37" spans="1:13" s="6" customFormat="1" ht="10.15" customHeight="1">
      <c r="A37" s="6" t="s">
        <v>26</v>
      </c>
      <c r="B37" s="13"/>
      <c r="C37" s="69">
        <v>20208.056844338946</v>
      </c>
      <c r="D37" s="69">
        <v>11944.179569486405</v>
      </c>
      <c r="E37" s="69">
        <v>4770.0544436052369</v>
      </c>
      <c r="F37" s="69">
        <v>12512.969132139262</v>
      </c>
      <c r="G37" s="69">
        <v>8055.7968277945629</v>
      </c>
      <c r="H37" s="69">
        <v>3220.7157693137679</v>
      </c>
      <c r="I37" s="69">
        <v>7131.1052366565964</v>
      </c>
      <c r="J37" s="69">
        <v>1118.530607106891</v>
      </c>
      <c r="K37" s="69">
        <v>1012.9230506401956</v>
      </c>
      <c r="L37" s="69">
        <v>155.35197273773557</v>
      </c>
      <c r="M37" s="65">
        <v>1298.7609696446555</v>
      </c>
    </row>
    <row r="38" spans="1:13" s="6" customFormat="1" ht="10.15" customHeight="1">
      <c r="A38" s="6" t="s">
        <v>27</v>
      </c>
      <c r="B38" s="13"/>
      <c r="C38" s="69">
        <v>24428.910537631913</v>
      </c>
      <c r="D38" s="69">
        <v>14487.847791692988</v>
      </c>
      <c r="E38" s="69">
        <v>5887.9126992865959</v>
      </c>
      <c r="F38" s="69">
        <v>14724.078978632653</v>
      </c>
      <c r="G38" s="69">
        <v>9734.035339866592</v>
      </c>
      <c r="H38" s="69">
        <v>4278.525438560906</v>
      </c>
      <c r="I38" s="69">
        <v>9279.1536513419051</v>
      </c>
      <c r="J38" s="69">
        <v>2226.4312993688895</v>
      </c>
      <c r="K38" s="69">
        <v>1324.8822101035623</v>
      </c>
      <c r="L38" s="69">
        <v>382.2327053137297</v>
      </c>
      <c r="M38" s="65">
        <v>1092.0586718283657</v>
      </c>
    </row>
    <row r="39" spans="1:13" s="6" customFormat="1" ht="10.15" customHeight="1">
      <c r="A39" s="6" t="s">
        <v>28</v>
      </c>
      <c r="B39" s="13"/>
      <c r="C39" s="69">
        <v>18313.728212184436</v>
      </c>
      <c r="D39" s="69">
        <v>8210.3185134677169</v>
      </c>
      <c r="E39" s="69">
        <v>6154.15463888061</v>
      </c>
      <c r="F39" s="69">
        <v>9992.8213001033</v>
      </c>
      <c r="G39" s="69">
        <v>5146.8240520335294</v>
      </c>
      <c r="H39" s="69">
        <v>3914.4419175319185</v>
      </c>
      <c r="I39" s="69">
        <v>7611.349058260078</v>
      </c>
      <c r="J39" s="69">
        <v>1768.2940074065302</v>
      </c>
      <c r="K39" s="69">
        <v>1059.3657494926892</v>
      </c>
      <c r="L39" s="69">
        <v>297.575116671226</v>
      </c>
      <c r="M39" s="65">
        <v>932.74102866662031</v>
      </c>
    </row>
    <row r="40" spans="1:13" s="6" customFormat="1" ht="10.15" customHeight="1">
      <c r="A40" s="6" t="s">
        <v>29</v>
      </c>
      <c r="B40" s="13"/>
      <c r="C40" s="69">
        <v>17097.981997549126</v>
      </c>
      <c r="D40" s="69">
        <v>10466.35843945174</v>
      </c>
      <c r="E40" s="69">
        <v>3637.987513901081</v>
      </c>
      <c r="F40" s="69">
        <v>10886.593627479997</v>
      </c>
      <c r="G40" s="69">
        <v>7223.5545709525031</v>
      </c>
      <c r="H40" s="69">
        <v>2525.8166530856938</v>
      </c>
      <c r="I40" s="69">
        <v>5431.95680620854</v>
      </c>
      <c r="J40" s="69">
        <v>668.15742509789015</v>
      </c>
      <c r="K40" s="69">
        <v>896.14522867042069</v>
      </c>
      <c r="L40" s="69">
        <v>646.21922083417815</v>
      </c>
      <c r="M40" s="65">
        <v>649.79225519299041</v>
      </c>
    </row>
    <row r="41" spans="1:13" s="6" customFormat="1" ht="10.15" customHeight="1">
      <c r="A41" s="6" t="s">
        <v>30</v>
      </c>
      <c r="B41" s="13"/>
      <c r="C41" s="69">
        <v>12324.385082393756</v>
      </c>
      <c r="D41" s="69">
        <v>6981.1159294593817</v>
      </c>
      <c r="E41" s="69">
        <v>2457.9450708297195</v>
      </c>
      <c r="F41" s="69">
        <v>6937.3738074588027</v>
      </c>
      <c r="G41" s="69">
        <v>4617.2997976293727</v>
      </c>
      <c r="H41" s="69">
        <v>1613.724197745013</v>
      </c>
      <c r="I41" s="69">
        <v>4660.9840994507085</v>
      </c>
      <c r="J41" s="69">
        <v>720.53194564903151</v>
      </c>
      <c r="K41" s="69">
        <v>572.0219716681122</v>
      </c>
      <c r="L41" s="69">
        <v>407.72246313963575</v>
      </c>
      <c r="M41" s="65">
        <v>657.07082971957209</v>
      </c>
    </row>
    <row r="42" spans="1:13" s="6" customFormat="1" ht="10.15" customHeight="1">
      <c r="B42" s="13"/>
      <c r="C42" s="69"/>
      <c r="D42" s="69"/>
      <c r="E42" s="69"/>
      <c r="F42" s="69"/>
      <c r="G42" s="69"/>
      <c r="H42" s="69"/>
      <c r="I42" s="69"/>
      <c r="J42" s="69"/>
      <c r="K42" s="69"/>
      <c r="L42" s="69"/>
      <c r="M42" s="65"/>
    </row>
    <row r="43" spans="1:13" s="6" customFormat="1" ht="10.15" customHeight="1">
      <c r="A43" s="6" t="s">
        <v>31</v>
      </c>
      <c r="B43" s="13"/>
      <c r="C43" s="69">
        <v>14240.516731236881</v>
      </c>
      <c r="D43" s="69">
        <v>8592.1188893306589</v>
      </c>
      <c r="E43" s="69">
        <v>2689.1995913121468</v>
      </c>
      <c r="F43" s="69">
        <v>7819.9623674307213</v>
      </c>
      <c r="G43" s="69">
        <v>5340.4164085399116</v>
      </c>
      <c r="H43" s="69">
        <v>1659.5015302678662</v>
      </c>
      <c r="I43" s="69">
        <v>5830.072075154183</v>
      </c>
      <c r="J43" s="69">
        <v>1026.8837088884986</v>
      </c>
      <c r="K43" s="69">
        <v>580.72740890051875</v>
      </c>
      <c r="L43" s="69">
        <v>855.38275189318631</v>
      </c>
      <c r="M43" s="65">
        <v>788.5225286867435</v>
      </c>
    </row>
    <row r="44" spans="1:13" s="6" customFormat="1" ht="10.15" customHeight="1">
      <c r="A44" s="6" t="s">
        <v>32</v>
      </c>
      <c r="B44" s="13"/>
      <c r="C44" s="69">
        <v>13655.632966048321</v>
      </c>
      <c r="D44" s="69">
        <v>7850.4347035639848</v>
      </c>
      <c r="E44" s="69">
        <v>2439.1707193548596</v>
      </c>
      <c r="F44" s="69">
        <v>6190.5640654752151</v>
      </c>
      <c r="G44" s="69">
        <v>5225.4874588508765</v>
      </c>
      <c r="H44" s="69">
        <v>1598.7416646646714</v>
      </c>
      <c r="I44" s="69">
        <v>5162.1291709141433</v>
      </c>
      <c r="J44" s="69">
        <v>901.2031451890424</v>
      </c>
      <c r="K44" s="69">
        <v>429.69100011038029</v>
      </c>
      <c r="L44" s="69">
        <v>474.71966652165725</v>
      </c>
      <c r="M44" s="65">
        <v>773.07759734567856</v>
      </c>
    </row>
    <row r="45" spans="1:13" s="6" customFormat="1" ht="10.15" customHeight="1">
      <c r="A45" s="6" t="s">
        <v>33</v>
      </c>
      <c r="B45" s="13"/>
      <c r="C45" s="69">
        <v>16147.478470296306</v>
      </c>
      <c r="D45" s="69">
        <v>8967.2188974845521</v>
      </c>
      <c r="E45" s="69">
        <v>3537.0505522308176</v>
      </c>
      <c r="F45" s="69">
        <v>9918.6158954897091</v>
      </c>
      <c r="G45" s="69">
        <v>6274.3912080961418</v>
      </c>
      <c r="H45" s="69">
        <v>2502.438816717754</v>
      </c>
      <c r="I45" s="69">
        <v>5510.7496472534422</v>
      </c>
      <c r="J45" s="69">
        <v>891.59125188536962</v>
      </c>
      <c r="K45" s="69">
        <v>481.35612805916412</v>
      </c>
      <c r="L45" s="69">
        <v>449.52075122853114</v>
      </c>
      <c r="M45" s="65">
        <v>790.46854473799442</v>
      </c>
    </row>
    <row r="46" spans="1:13" s="6" customFormat="1" ht="10.15" customHeight="1">
      <c r="A46" s="6" t="s">
        <v>34</v>
      </c>
      <c r="B46" s="13"/>
      <c r="C46" s="69">
        <v>14811.655336619766</v>
      </c>
      <c r="D46" s="69">
        <v>7905.7713773791902</v>
      </c>
      <c r="E46" s="69">
        <v>3579.5139338018657</v>
      </c>
      <c r="F46" s="69">
        <v>8937.2775310558263</v>
      </c>
      <c r="G46" s="69">
        <v>4938.3506517771166</v>
      </c>
      <c r="H46" s="69">
        <v>2155.7845518523309</v>
      </c>
      <c r="I46" s="69">
        <v>5474.3361263216393</v>
      </c>
      <c r="J46" s="69">
        <v>1076.9748535238123</v>
      </c>
      <c r="K46" s="69">
        <v>778.35026851971622</v>
      </c>
      <c r="L46" s="69">
        <v>144.8281809166559</v>
      </c>
      <c r="M46" s="65">
        <v>1179.0243224727767</v>
      </c>
    </row>
    <row r="47" spans="1:13" s="6" customFormat="1" ht="10.15" customHeight="1">
      <c r="A47" s="6" t="s">
        <v>35</v>
      </c>
      <c r="B47" s="13"/>
      <c r="C47" s="69">
        <v>22978.148088917318</v>
      </c>
      <c r="D47" s="69">
        <v>11390.628498320806</v>
      </c>
      <c r="E47" s="69">
        <v>5821.6024308331998</v>
      </c>
      <c r="F47" s="69">
        <v>13888.021749560212</v>
      </c>
      <c r="G47" s="69">
        <v>7951.2298096913482</v>
      </c>
      <c r="H47" s="69">
        <v>4063.8221653606265</v>
      </c>
      <c r="I47" s="69">
        <v>8540.674876059491</v>
      </c>
      <c r="J47" s="69">
        <v>1961.8039341116264</v>
      </c>
      <c r="K47" s="69">
        <v>792.75867583559886</v>
      </c>
      <c r="L47" s="69">
        <v>848.65504557812255</v>
      </c>
      <c r="M47" s="65">
        <v>1291.0730849192387</v>
      </c>
    </row>
    <row r="48" spans="1:13" s="6" customFormat="1" ht="10.15" customHeight="1">
      <c r="B48" s="13"/>
      <c r="C48" s="69"/>
      <c r="D48" s="69"/>
      <c r="E48" s="69"/>
      <c r="F48" s="69"/>
      <c r="G48" s="69"/>
      <c r="H48" s="69"/>
      <c r="I48" s="69"/>
      <c r="J48" s="69"/>
      <c r="K48" s="69"/>
      <c r="L48" s="69"/>
      <c r="M48" s="65"/>
    </row>
    <row r="49" spans="1:13" s="6" customFormat="1" ht="10.15" customHeight="1">
      <c r="A49" s="6" t="s">
        <v>36</v>
      </c>
      <c r="B49" s="13"/>
      <c r="C49" s="69">
        <v>27233.558950002527</v>
      </c>
      <c r="D49" s="69">
        <v>12870.242090387159</v>
      </c>
      <c r="E49" s="69">
        <v>8785.3997992336426</v>
      </c>
      <c r="F49" s="69">
        <v>15857.585803446867</v>
      </c>
      <c r="G49" s="69">
        <v>8170.7171165781801</v>
      </c>
      <c r="H49" s="69">
        <v>5794.3300499196703</v>
      </c>
      <c r="I49" s="69">
        <v>10540.048658271944</v>
      </c>
      <c r="J49" s="69">
        <v>3321.2714900443907</v>
      </c>
      <c r="K49" s="69">
        <v>1083.8701831747521</v>
      </c>
      <c r="L49" s="69">
        <v>470.7963505540713</v>
      </c>
      <c r="M49" s="65">
        <v>1209.3174321544921</v>
      </c>
    </row>
    <row r="50" spans="1:13" s="6" customFormat="1" ht="10.15" customHeight="1">
      <c r="A50" s="6" t="s">
        <v>37</v>
      </c>
      <c r="B50" s="13"/>
      <c r="C50" s="69">
        <v>17663.778976094614</v>
      </c>
      <c r="D50" s="69">
        <v>9771.6895922387703</v>
      </c>
      <c r="E50" s="69">
        <v>3726.1110018595759</v>
      </c>
      <c r="F50" s="69">
        <v>10068.297159575091</v>
      </c>
      <c r="G50" s="69">
        <v>6238.7571545380215</v>
      </c>
      <c r="H50" s="69">
        <v>2347.9442886172551</v>
      </c>
      <c r="I50" s="69">
        <v>6813.9802864230242</v>
      </c>
      <c r="J50" s="69">
        <v>1954.5697617051521</v>
      </c>
      <c r="K50" s="69">
        <v>509.50660856785032</v>
      </c>
      <c r="L50" s="69">
        <v>391.34589840987269</v>
      </c>
      <c r="M50" s="65">
        <v>942.00123511735342</v>
      </c>
    </row>
    <row r="51" spans="1:13" s="6" customFormat="1" ht="10.15" customHeight="1">
      <c r="A51" s="6" t="s">
        <v>38</v>
      </c>
      <c r="B51" s="13"/>
      <c r="C51" s="69">
        <v>31917.506422874667</v>
      </c>
      <c r="D51" s="69">
        <v>16548.30950449314</v>
      </c>
      <c r="E51" s="69">
        <v>8311.8864554027659</v>
      </c>
      <c r="F51" s="69">
        <v>21571.156602425865</v>
      </c>
      <c r="G51" s="69">
        <v>12536.379272716598</v>
      </c>
      <c r="H51" s="69">
        <v>6538.3260237992026</v>
      </c>
      <c r="I51" s="69">
        <v>9695.283255260505</v>
      </c>
      <c r="J51" s="69">
        <v>953.73615822117324</v>
      </c>
      <c r="K51" s="69">
        <v>938.4488869357092</v>
      </c>
      <c r="L51" s="69">
        <v>689.21795146140346</v>
      </c>
      <c r="M51" s="65">
        <v>1383.0407179835811</v>
      </c>
    </row>
    <row r="52" spans="1:13" s="6" customFormat="1" ht="10.15" customHeight="1">
      <c r="A52" s="6" t="s">
        <v>39</v>
      </c>
      <c r="B52" s="13"/>
      <c r="C52" s="69">
        <v>12995.157780195865</v>
      </c>
      <c r="D52" s="69">
        <v>7532.3850294943022</v>
      </c>
      <c r="E52" s="69">
        <v>3154.9596243055953</v>
      </c>
      <c r="F52" s="69">
        <v>8017.3565374262644</v>
      </c>
      <c r="G52" s="69">
        <v>5115.5854475688675</v>
      </c>
      <c r="H52" s="69">
        <v>2115.2203482045702</v>
      </c>
      <c r="I52" s="69">
        <v>4330.3240077887867</v>
      </c>
      <c r="J52" s="69">
        <v>807.92695149189615</v>
      </c>
      <c r="K52" s="69">
        <v>452.14621155718459</v>
      </c>
      <c r="L52" s="69">
        <v>141.0479067636447</v>
      </c>
      <c r="M52" s="65">
        <v>766.98499513200841</v>
      </c>
    </row>
    <row r="53" spans="1:13" s="6" customFormat="1" ht="10.15" customHeight="1">
      <c r="A53" s="6" t="s">
        <v>40</v>
      </c>
      <c r="B53" s="13"/>
      <c r="C53" s="69">
        <v>17102.456812529406</v>
      </c>
      <c r="D53" s="69">
        <v>9852.8433151845129</v>
      </c>
      <c r="E53" s="69">
        <v>3756.3604893459701</v>
      </c>
      <c r="F53" s="69">
        <v>10118.437857094845</v>
      </c>
      <c r="G53" s="69">
        <v>6619.6561806815889</v>
      </c>
      <c r="H53" s="69">
        <v>2569.419237749546</v>
      </c>
      <c r="I53" s="69">
        <v>5613.6317806009274</v>
      </c>
      <c r="J53" s="69">
        <v>771.55172413793105</v>
      </c>
      <c r="K53" s="69">
        <v>603.89359413860325</v>
      </c>
      <c r="L53" s="69">
        <v>680.7151979565773</v>
      </c>
      <c r="M53" s="65">
        <v>856.12858775290715</v>
      </c>
    </row>
    <row r="54" spans="1:13" s="6" customFormat="1" ht="10.15" customHeight="1">
      <c r="B54" s="13"/>
      <c r="C54" s="69"/>
      <c r="D54" s="69"/>
      <c r="E54" s="69"/>
      <c r="F54" s="69"/>
      <c r="G54" s="69"/>
      <c r="H54" s="69"/>
      <c r="I54" s="69"/>
      <c r="J54" s="69"/>
      <c r="K54" s="69"/>
      <c r="L54" s="69"/>
      <c r="M54" s="65"/>
    </row>
    <row r="55" spans="1:13" s="6" customFormat="1" ht="10.15" customHeight="1">
      <c r="A55" s="6" t="s">
        <v>41</v>
      </c>
      <c r="B55" s="13"/>
      <c r="C55" s="69">
        <v>17256.787728001931</v>
      </c>
      <c r="D55" s="69">
        <v>9655.2483743060038</v>
      </c>
      <c r="E55" s="69">
        <v>3841.7479379278716</v>
      </c>
      <c r="F55" s="69">
        <v>9939.9365655202582</v>
      </c>
      <c r="G55" s="69">
        <v>6272.6740852024277</v>
      </c>
      <c r="H55" s="69">
        <v>2382.6903985844961</v>
      </c>
      <c r="I55" s="69">
        <v>6760.6254688726603</v>
      </c>
      <c r="J55" s="69">
        <v>1413.783227469439</v>
      </c>
      <c r="K55" s="69">
        <v>726.21319893875932</v>
      </c>
      <c r="L55" s="69">
        <v>502.55279594855318</v>
      </c>
      <c r="M55" s="65">
        <v>847.75466840744889</v>
      </c>
    </row>
    <row r="56" spans="1:13" s="6" customFormat="1" ht="10.15" customHeight="1">
      <c r="A56" s="6" t="s">
        <v>42</v>
      </c>
      <c r="B56" s="13"/>
      <c r="C56" s="69">
        <v>12161.561911413197</v>
      </c>
      <c r="D56" s="69">
        <v>6468.9303422243574</v>
      </c>
      <c r="E56" s="69">
        <v>2278.4935886045732</v>
      </c>
      <c r="F56" s="69">
        <v>6513.0661442166102</v>
      </c>
      <c r="G56" s="69">
        <v>4092.3352188712424</v>
      </c>
      <c r="H56" s="69">
        <v>1458.6770538637561</v>
      </c>
      <c r="I56" s="69">
        <v>4917.4267274612293</v>
      </c>
      <c r="J56" s="69">
        <v>955.91055102926885</v>
      </c>
      <c r="K56" s="69">
        <v>485.44283359110761</v>
      </c>
      <c r="L56" s="69">
        <v>358.73684926151913</v>
      </c>
      <c r="M56" s="65">
        <v>670.79311564924365</v>
      </c>
    </row>
    <row r="57" spans="1:13" s="6" customFormat="1" ht="10.15" customHeight="1">
      <c r="A57" s="6" t="s">
        <v>43</v>
      </c>
      <c r="B57" s="13"/>
      <c r="C57" s="69">
        <v>18083.023453149595</v>
      </c>
      <c r="D57" s="69">
        <v>9321.3504850258687</v>
      </c>
      <c r="E57" s="69">
        <v>5259.4728035466551</v>
      </c>
      <c r="F57" s="69">
        <v>9951.0392364210184</v>
      </c>
      <c r="G57" s="69">
        <v>5681.8072688819202</v>
      </c>
      <c r="H57" s="69">
        <v>3195.7679133349584</v>
      </c>
      <c r="I57" s="69">
        <v>7572.5522825447506</v>
      </c>
      <c r="J57" s="69">
        <v>1708.101114102496</v>
      </c>
      <c r="K57" s="69">
        <v>826.82386404247472</v>
      </c>
      <c r="L57" s="69">
        <v>277.2408964868842</v>
      </c>
      <c r="M57" s="65">
        <v>1148.6636817981052</v>
      </c>
    </row>
    <row r="58" spans="1:13" s="6" customFormat="1" ht="10.15" customHeight="1">
      <c r="A58" s="6" t="s">
        <v>44</v>
      </c>
      <c r="B58" s="13"/>
      <c r="C58" s="69">
        <v>21090.529278419635</v>
      </c>
      <c r="D58" s="69">
        <v>10145.446519547157</v>
      </c>
      <c r="E58" s="69">
        <v>6609.0760943520845</v>
      </c>
      <c r="F58" s="69">
        <v>12627.803131129749</v>
      </c>
      <c r="G58" s="69">
        <v>6973.8762749048283</v>
      </c>
      <c r="H58" s="69">
        <v>4502.1828959465247</v>
      </c>
      <c r="I58" s="69">
        <v>7672.3538568256572</v>
      </c>
      <c r="J58" s="69">
        <v>1360.3527416469462</v>
      </c>
      <c r="K58" s="69">
        <v>817.62845298824755</v>
      </c>
      <c r="L58" s="69">
        <v>543.03229039784662</v>
      </c>
      <c r="M58" s="65">
        <v>891.64379333348825</v>
      </c>
    </row>
    <row r="59" spans="1:13" s="6" customFormat="1" ht="10.15" customHeight="1">
      <c r="A59" s="6" t="s">
        <v>45</v>
      </c>
      <c r="B59" s="13"/>
      <c r="C59" s="69">
        <v>22110.474256517751</v>
      </c>
      <c r="D59" s="69">
        <v>12332.307087645748</v>
      </c>
      <c r="E59" s="69">
        <v>5854.6115550897412</v>
      </c>
      <c r="F59" s="69">
        <v>12368.130158522206</v>
      </c>
      <c r="G59" s="69">
        <v>8042.1033669592553</v>
      </c>
      <c r="H59" s="69">
        <v>3806.1541988733134</v>
      </c>
      <c r="I59" s="69">
        <v>9153.3964365256124</v>
      </c>
      <c r="J59" s="69">
        <v>2902.9460893488799</v>
      </c>
      <c r="K59" s="69">
        <v>1095.121511856413</v>
      </c>
      <c r="L59" s="69">
        <v>368.89984278789467</v>
      </c>
      <c r="M59" s="65">
        <v>1061.1653347307742</v>
      </c>
    </row>
    <row r="60" spans="1:13" s="6" customFormat="1" ht="10.15" customHeight="1">
      <c r="B60" s="13"/>
      <c r="C60" s="69"/>
      <c r="D60" s="69"/>
      <c r="E60" s="69"/>
      <c r="F60" s="69"/>
      <c r="G60" s="69"/>
      <c r="H60" s="69"/>
      <c r="I60" s="69"/>
      <c r="J60" s="69"/>
      <c r="K60" s="69"/>
      <c r="L60" s="69"/>
      <c r="M60" s="65"/>
    </row>
    <row r="61" spans="1:13" s="6" customFormat="1" ht="10.15" customHeight="1">
      <c r="A61" s="6" t="s">
        <v>46</v>
      </c>
      <c r="B61" s="13"/>
      <c r="C61" s="69">
        <v>15060.061166387202</v>
      </c>
      <c r="D61" s="69">
        <v>8159.6244958107245</v>
      </c>
      <c r="E61" s="69">
        <v>3660.8312994200301</v>
      </c>
      <c r="F61" s="69">
        <v>8170.8487174833472</v>
      </c>
      <c r="G61" s="69">
        <v>5069.7562283797952</v>
      </c>
      <c r="H61" s="69">
        <v>2261.830332351818</v>
      </c>
      <c r="I61" s="69">
        <v>6123.06417052907</v>
      </c>
      <c r="J61" s="69">
        <v>1269.8865252453563</v>
      </c>
      <c r="K61" s="69">
        <v>935.97439571781115</v>
      </c>
      <c r="L61" s="69">
        <v>128.9993146547404</v>
      </c>
      <c r="M61" s="65">
        <v>946.7475897788745</v>
      </c>
    </row>
    <row r="62" spans="1:13" s="6" customFormat="1" ht="10.15" customHeight="1">
      <c r="A62" s="6" t="s">
        <v>47</v>
      </c>
      <c r="B62" s="13"/>
      <c r="C62" s="69">
        <v>12828.468033775634</v>
      </c>
      <c r="D62" s="69">
        <v>7693.1526289647345</v>
      </c>
      <c r="E62" s="69">
        <v>2171.6100191584474</v>
      </c>
      <c r="F62" s="69">
        <v>7417.6896331512098</v>
      </c>
      <c r="G62" s="69">
        <v>5140.5591428368689</v>
      </c>
      <c r="H62" s="69">
        <v>1428.7589583481163</v>
      </c>
      <c r="I62" s="69">
        <v>4680.8770311502167</v>
      </c>
      <c r="J62" s="69">
        <v>798.77244021854824</v>
      </c>
      <c r="K62" s="69">
        <v>468.96331512098203</v>
      </c>
      <c r="L62" s="69">
        <v>450.05321790960051</v>
      </c>
      <c r="M62" s="65">
        <v>633.38536862272053</v>
      </c>
    </row>
    <row r="63" spans="1:13" s="6" customFormat="1" ht="10.15" customHeight="1">
      <c r="A63" s="6" t="s">
        <v>48</v>
      </c>
      <c r="B63" s="13"/>
      <c r="C63" s="69">
        <v>12881.71029948282</v>
      </c>
      <c r="D63" s="69">
        <v>7507.1703483943393</v>
      </c>
      <c r="E63" s="69">
        <v>2408.2698552700153</v>
      </c>
      <c r="F63" s="69">
        <v>7534.9156075852952</v>
      </c>
      <c r="G63" s="69">
        <v>4895.3243394940464</v>
      </c>
      <c r="H63" s="69">
        <v>1616.9576634727177</v>
      </c>
      <c r="I63" s="69">
        <v>4687.6658782023014</v>
      </c>
      <c r="J63" s="69">
        <v>808.77500701599649</v>
      </c>
      <c r="K63" s="69">
        <v>889.28356653169226</v>
      </c>
      <c r="L63" s="69">
        <v>259.35232329711744</v>
      </c>
      <c r="M63" s="65">
        <v>768.95822475243563</v>
      </c>
    </row>
    <row r="64" spans="1:13" s="6" customFormat="1" ht="10.15" customHeight="1">
      <c r="A64" s="6" t="s">
        <v>49</v>
      </c>
      <c r="B64" s="13"/>
      <c r="C64" s="69">
        <v>12894.849672466036</v>
      </c>
      <c r="D64" s="69">
        <v>8511.612336587641</v>
      </c>
      <c r="E64" s="69">
        <v>1594.3830189864241</v>
      </c>
      <c r="F64" s="69">
        <v>7420.9417474569427</v>
      </c>
      <c r="G64" s="69">
        <v>5505.7429232570148</v>
      </c>
      <c r="H64" s="69">
        <v>1016.3901004740102</v>
      </c>
      <c r="I64" s="69">
        <v>4831.1057188969908</v>
      </c>
      <c r="J64" s="69">
        <v>734.00301658771059</v>
      </c>
      <c r="K64" s="69">
        <v>744.16154885676644</v>
      </c>
      <c r="L64" s="69">
        <v>186.54223878234572</v>
      </c>
      <c r="M64" s="65">
        <v>699.01095132078922</v>
      </c>
    </row>
    <row r="65" spans="1:13" s="6" customFormat="1" ht="10.15" customHeight="1">
      <c r="A65" s="6" t="s">
        <v>50</v>
      </c>
      <c r="B65" s="13"/>
      <c r="C65" s="69">
        <v>11347.104307255837</v>
      </c>
      <c r="D65" s="69">
        <v>6645.6275572537861</v>
      </c>
      <c r="E65" s="69">
        <v>2810.1117607025426</v>
      </c>
      <c r="F65" s="69">
        <v>7107.8134096443828</v>
      </c>
      <c r="G65" s="69">
        <v>4361.2502767368824</v>
      </c>
      <c r="H65" s="69">
        <v>1827.0783964840068</v>
      </c>
      <c r="I65" s="69">
        <v>3739.193322236526</v>
      </c>
      <c r="J65" s="69">
        <v>664.29151258230354</v>
      </c>
      <c r="K65" s="69">
        <v>585.90486810925154</v>
      </c>
      <c r="L65" s="69">
        <v>117.52174946907516</v>
      </c>
      <c r="M65" s="65">
        <v>715.56532220372765</v>
      </c>
    </row>
    <row r="66" spans="1:13" s="6" customFormat="1" ht="10.15" customHeight="1">
      <c r="B66" s="13"/>
      <c r="C66" s="69"/>
      <c r="D66" s="69"/>
      <c r="E66" s="69"/>
      <c r="F66" s="69"/>
      <c r="G66" s="69"/>
      <c r="H66" s="69"/>
      <c r="I66" s="69"/>
      <c r="J66" s="69"/>
      <c r="K66" s="69"/>
      <c r="L66" s="69"/>
      <c r="M66" s="65"/>
    </row>
    <row r="67" spans="1:13" s="6" customFormat="1" ht="10.15" customHeight="1">
      <c r="A67" s="6" t="s">
        <v>51</v>
      </c>
      <c r="B67" s="13"/>
      <c r="C67" s="69">
        <v>28818.337312037012</v>
      </c>
      <c r="D67" s="69">
        <v>14614.266729013365</v>
      </c>
      <c r="E67" s="69">
        <v>8570.9767922624469</v>
      </c>
      <c r="F67" s="69">
        <v>15895.183717667906</v>
      </c>
      <c r="G67" s="69">
        <v>9097.5807840917478</v>
      </c>
      <c r="H67" s="69">
        <v>5545.9601801491399</v>
      </c>
      <c r="I67" s="69">
        <v>11877.414909064062</v>
      </c>
      <c r="J67" s="69">
        <v>3176.1622326680285</v>
      </c>
      <c r="K67" s="69">
        <v>1591.6250338394902</v>
      </c>
      <c r="L67" s="69">
        <v>566.04237934683636</v>
      </c>
      <c r="M67" s="65">
        <v>2038.8969556764205</v>
      </c>
    </row>
    <row r="68" spans="1:13" s="6" customFormat="1" ht="10.15" customHeight="1">
      <c r="A68" s="6" t="s">
        <v>52</v>
      </c>
      <c r="B68" s="13"/>
      <c r="C68" s="69">
        <v>17104.335495453983</v>
      </c>
      <c r="D68" s="69">
        <v>10380.570307317714</v>
      </c>
      <c r="E68" s="69">
        <v>4205.5179755242116</v>
      </c>
      <c r="F68" s="69">
        <v>9983.3086404061032</v>
      </c>
      <c r="G68" s="69">
        <v>6574.0180092866594</v>
      </c>
      <c r="H68" s="69">
        <v>2670.5102896023577</v>
      </c>
      <c r="I68" s="69">
        <v>6446.6946563975871</v>
      </c>
      <c r="J68" s="69">
        <v>983.32373420612578</v>
      </c>
      <c r="K68" s="69">
        <v>1365.5265551579089</v>
      </c>
      <c r="L68" s="69">
        <v>295.45875221938439</v>
      </c>
      <c r="M68" s="65">
        <v>979.75524211646848</v>
      </c>
    </row>
    <row r="69" spans="1:13" s="6" customFormat="1" ht="10.15" customHeight="1">
      <c r="A69" s="6" t="s">
        <v>53</v>
      </c>
      <c r="B69" s="13"/>
      <c r="C69" s="69">
        <v>18564.368321914342</v>
      </c>
      <c r="D69" s="69">
        <v>11525.289955275355</v>
      </c>
      <c r="E69" s="69">
        <v>3953.7747122542582</v>
      </c>
      <c r="F69" s="69">
        <v>10739.694826560806</v>
      </c>
      <c r="G69" s="69">
        <v>7160.6137716557332</v>
      </c>
      <c r="H69" s="69">
        <v>2411.6389032610878</v>
      </c>
      <c r="I69" s="69">
        <v>7197.185238104883</v>
      </c>
      <c r="J69" s="69">
        <v>1630.4729691162415</v>
      </c>
      <c r="K69" s="69">
        <v>1229.3597323518093</v>
      </c>
      <c r="L69" s="69">
        <v>182.45869552808776</v>
      </c>
      <c r="M69" s="65">
        <v>1059.0635995882901</v>
      </c>
    </row>
    <row r="70" spans="1:13" s="6" customFormat="1" ht="10.15" customHeight="1">
      <c r="A70" s="6" t="s">
        <v>54</v>
      </c>
      <c r="B70" s="13"/>
      <c r="C70" s="69">
        <v>15639.854294541372</v>
      </c>
      <c r="D70" s="69">
        <v>8674.8301605382421</v>
      </c>
      <c r="E70" s="69">
        <v>3890.8315372827324</v>
      </c>
      <c r="F70" s="69">
        <v>8871.4751653322619</v>
      </c>
      <c r="G70" s="69">
        <v>5334.0080473993457</v>
      </c>
      <c r="H70" s="69">
        <v>2387.3282142476664</v>
      </c>
      <c r="I70" s="69">
        <v>5780.065067567014</v>
      </c>
      <c r="J70" s="69">
        <v>987.03975349717689</v>
      </c>
      <c r="K70" s="69">
        <v>583.624935465102</v>
      </c>
      <c r="L70" s="69">
        <v>227.62175584092046</v>
      </c>
      <c r="M70" s="65">
        <v>812.14403369746037</v>
      </c>
    </row>
    <row r="71" spans="1:13" s="6" customFormat="1" ht="10.15" customHeight="1">
      <c r="A71" s="6" t="s">
        <v>55</v>
      </c>
      <c r="B71" s="13"/>
      <c r="C71" s="69">
        <v>15952.204420929071</v>
      </c>
      <c r="D71" s="69">
        <v>8668.6708178556783</v>
      </c>
      <c r="E71" s="69">
        <v>4740.994715271383</v>
      </c>
      <c r="F71" s="69">
        <v>9157.3543210538064</v>
      </c>
      <c r="G71" s="69">
        <v>5679.9281247001563</v>
      </c>
      <c r="H71" s="69">
        <v>2361.4699545545736</v>
      </c>
      <c r="I71" s="69">
        <v>6161.245904989526</v>
      </c>
      <c r="J71" s="69">
        <v>956.9520785643881</v>
      </c>
      <c r="K71" s="69">
        <v>1011.299674392929</v>
      </c>
      <c r="L71" s="69">
        <v>331.66313811446963</v>
      </c>
      <c r="M71" s="65">
        <v>812.90989045496519</v>
      </c>
    </row>
    <row r="72" spans="1:13" s="6" customFormat="1" ht="10.15" customHeight="1">
      <c r="A72" s="5" t="s">
        <v>56</v>
      </c>
      <c r="B72" s="15"/>
      <c r="C72" s="70">
        <v>20520.928592677472</v>
      </c>
      <c r="D72" s="70">
        <v>11273.49852910391</v>
      </c>
      <c r="E72" s="70">
        <v>5370.5666530778635</v>
      </c>
      <c r="F72" s="70">
        <v>11950.95911239409</v>
      </c>
      <c r="G72" s="70">
        <v>7223.7304569143134</v>
      </c>
      <c r="H72" s="70">
        <v>3416.0156895582904</v>
      </c>
      <c r="I72" s="70">
        <v>7930.1792620178267</v>
      </c>
      <c r="J72" s="70">
        <v>1452.7936007756637</v>
      </c>
      <c r="K72" s="70">
        <v>984.5087647778231</v>
      </c>
      <c r="L72" s="70">
        <v>426.83531472769141</v>
      </c>
      <c r="M72" s="66">
        <v>1028.8780423309572</v>
      </c>
    </row>
    <row r="73" spans="1:13" s="6" customFormat="1" ht="10.15" customHeight="1">
      <c r="A73" s="6" t="s">
        <v>58</v>
      </c>
    </row>
    <row r="74" spans="1:13" s="6" customFormat="1" ht="11.25">
      <c r="A74" s="6" t="s">
        <v>189</v>
      </c>
    </row>
    <row r="75" spans="1:13" s="6" customFormat="1" ht="10.15" customHeight="1"/>
    <row r="76" spans="1:13" s="6" customFormat="1" ht="82.5" customHeight="1">
      <c r="A76" s="245" t="s">
        <v>381</v>
      </c>
      <c r="B76" s="245"/>
      <c r="C76" s="245"/>
      <c r="D76" s="245"/>
      <c r="E76" s="245"/>
      <c r="F76" s="245"/>
      <c r="G76" s="245"/>
      <c r="H76" s="245"/>
      <c r="I76" s="245"/>
      <c r="J76" s="245"/>
      <c r="K76" s="245"/>
      <c r="L76" s="245"/>
      <c r="M76" s="245"/>
    </row>
    <row r="78" spans="1:13" ht="24" customHeight="1">
      <c r="A78" s="270" t="s">
        <v>426</v>
      </c>
      <c r="B78" s="255"/>
      <c r="C78" s="255"/>
      <c r="D78" s="255"/>
      <c r="E78" s="255"/>
      <c r="F78" s="255"/>
      <c r="G78" s="255"/>
      <c r="H78" s="255"/>
      <c r="I78" s="255"/>
      <c r="J78" s="255"/>
      <c r="K78" s="255"/>
      <c r="L78" s="255"/>
      <c r="M78" s="255"/>
    </row>
  </sheetData>
  <mergeCells count="3">
    <mergeCell ref="A6:B9"/>
    <mergeCell ref="A78:M78"/>
    <mergeCell ref="A76:M76"/>
  </mergeCells>
  <phoneticPr fontId="0" type="noConversion"/>
  <pageMargins left="0.5" right="0" top="0.5" bottom="0" header="0.5" footer="0.5"/>
  <pageSetup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EB488-026E-429F-9705-CF6D605E0B54}">
  <dimension ref="A1:M81"/>
  <sheetViews>
    <sheetView zoomScaleNormal="100" zoomScaleSheetLayoutView="100" workbookViewId="0"/>
  </sheetViews>
  <sheetFormatPr defaultRowHeight="12.75"/>
  <cols>
    <col min="1" max="1" width="9.85546875" customWidth="1"/>
    <col min="2" max="2" width="8.7109375" customWidth="1"/>
    <col min="3" max="9" width="14.7109375" customWidth="1"/>
    <col min="10" max="13" width="9.140625" customWidth="1"/>
  </cols>
  <sheetData>
    <row r="1" spans="1:10" s="4" customFormat="1" ht="15.75">
      <c r="A1" s="1" t="s">
        <v>169</v>
      </c>
      <c r="B1" s="1" t="s">
        <v>406</v>
      </c>
      <c r="C1" s="1"/>
      <c r="D1" s="1"/>
      <c r="E1" s="1"/>
      <c r="F1" s="1"/>
      <c r="G1" s="1"/>
      <c r="H1" s="1"/>
      <c r="I1" s="1"/>
      <c r="J1" s="1"/>
    </row>
    <row r="2" spans="1:10" s="4" customFormat="1" ht="15.75">
      <c r="A2" s="1"/>
      <c r="B2" s="1" t="s">
        <v>422</v>
      </c>
      <c r="C2" s="1"/>
      <c r="D2" s="1"/>
      <c r="E2" s="1"/>
      <c r="F2" s="1"/>
      <c r="G2" s="1"/>
      <c r="H2" s="1"/>
      <c r="I2" s="1"/>
      <c r="J2" s="1"/>
    </row>
    <row r="3" spans="1:10" s="6" customFormat="1" ht="11.25" customHeight="1">
      <c r="A3" s="6" t="s">
        <v>301</v>
      </c>
    </row>
    <row r="4" spans="1:10" s="1" customFormat="1" ht="11.25" hidden="1" customHeight="1">
      <c r="A4" s="6"/>
    </row>
    <row r="5" spans="1:10" s="6" customFormat="1" ht="11.25" customHeight="1"/>
    <row r="6" spans="1:10" s="6" customFormat="1" ht="15" customHeight="1">
      <c r="A6" s="253" t="s">
        <v>2</v>
      </c>
      <c r="B6" s="259"/>
      <c r="C6" s="7" t="s">
        <v>71</v>
      </c>
      <c r="D6" s="8"/>
      <c r="E6" s="8"/>
      <c r="F6" s="8"/>
      <c r="G6" s="27"/>
      <c r="H6" s="24"/>
      <c r="I6" s="24"/>
    </row>
    <row r="7" spans="1:10" s="6" customFormat="1" ht="15" customHeight="1">
      <c r="A7" s="260"/>
      <c r="B7" s="261"/>
      <c r="C7" s="24"/>
      <c r="D7" s="24"/>
      <c r="E7" s="24"/>
      <c r="F7" s="7" t="s">
        <v>72</v>
      </c>
      <c r="G7" s="27"/>
      <c r="H7" s="10"/>
      <c r="I7" s="10"/>
    </row>
    <row r="8" spans="1:10" s="6" customFormat="1" ht="15" customHeight="1">
      <c r="A8" s="260"/>
      <c r="B8" s="261"/>
      <c r="C8" s="10"/>
      <c r="D8" s="10"/>
      <c r="E8" s="11" t="s">
        <v>222</v>
      </c>
      <c r="F8" s="24"/>
      <c r="G8" s="24"/>
      <c r="H8" s="10"/>
      <c r="I8" s="11" t="s">
        <v>305</v>
      </c>
    </row>
    <row r="9" spans="1:10" s="6" customFormat="1" ht="10.15" customHeight="1">
      <c r="A9" s="262"/>
      <c r="B9" s="263"/>
      <c r="C9" s="36" t="s">
        <v>3</v>
      </c>
      <c r="D9" s="36" t="s">
        <v>73</v>
      </c>
      <c r="E9" s="36" t="s">
        <v>223</v>
      </c>
      <c r="F9" s="36" t="s">
        <v>68</v>
      </c>
      <c r="G9" s="36" t="s">
        <v>4</v>
      </c>
      <c r="H9" s="36" t="s">
        <v>74</v>
      </c>
      <c r="I9" s="36" t="s">
        <v>273</v>
      </c>
    </row>
    <row r="10" spans="1:10" s="6" customFormat="1" ht="10.15" customHeight="1">
      <c r="B10" s="13"/>
      <c r="C10" s="14"/>
      <c r="D10" s="14"/>
      <c r="E10" s="14"/>
      <c r="F10" s="14"/>
      <c r="G10" s="14"/>
      <c r="H10" s="14"/>
      <c r="I10" s="14"/>
    </row>
    <row r="11" spans="1:10" s="6" customFormat="1" ht="10.15" customHeight="1">
      <c r="A11" s="6" t="s">
        <v>302</v>
      </c>
      <c r="B11" s="13"/>
      <c r="C11" s="65">
        <v>113087706</v>
      </c>
      <c r="D11" s="65">
        <v>90159192</v>
      </c>
      <c r="E11" s="65">
        <v>5418169</v>
      </c>
      <c r="F11" s="65">
        <v>3430021</v>
      </c>
      <c r="G11" s="65">
        <v>14080324</v>
      </c>
      <c r="H11" s="65">
        <v>23088280</v>
      </c>
      <c r="I11" s="65">
        <v>5193297</v>
      </c>
    </row>
    <row r="12" spans="1:10" s="6" customFormat="1" ht="10.15" customHeight="1">
      <c r="B12" s="13"/>
      <c r="C12" s="65"/>
      <c r="D12" s="65"/>
      <c r="E12" s="65"/>
      <c r="F12" s="65"/>
      <c r="G12" s="65"/>
      <c r="H12" s="65"/>
      <c r="I12" s="65"/>
    </row>
    <row r="13" spans="1:10" s="6" customFormat="1" ht="10.15" customHeight="1">
      <c r="A13" s="6" t="s">
        <v>6</v>
      </c>
      <c r="B13" s="13"/>
      <c r="C13" s="65">
        <v>1475391</v>
      </c>
      <c r="D13" s="65">
        <v>1252062</v>
      </c>
      <c r="E13" s="65">
        <v>37039</v>
      </c>
      <c r="F13" s="65">
        <v>20389</v>
      </c>
      <c r="G13" s="65">
        <v>165901</v>
      </c>
      <c r="H13" s="65">
        <v>188094</v>
      </c>
      <c r="I13" s="65">
        <v>0</v>
      </c>
    </row>
    <row r="14" spans="1:10" s="6" customFormat="1" ht="10.15" customHeight="1">
      <c r="A14" s="6" t="s">
        <v>7</v>
      </c>
      <c r="B14" s="13"/>
      <c r="C14" s="65">
        <v>250204</v>
      </c>
      <c r="D14" s="65">
        <v>128240</v>
      </c>
      <c r="E14" s="65">
        <v>52485</v>
      </c>
      <c r="F14" s="65">
        <v>5709</v>
      </c>
      <c r="G14" s="65">
        <v>63770</v>
      </c>
      <c r="H14" s="65">
        <v>21183</v>
      </c>
      <c r="I14" s="65">
        <v>0</v>
      </c>
    </row>
    <row r="15" spans="1:10" s="6" customFormat="1" ht="10.15" customHeight="1">
      <c r="A15" s="6" t="s">
        <v>8</v>
      </c>
      <c r="B15" s="13"/>
      <c r="C15" s="65">
        <v>1854564</v>
      </c>
      <c r="D15" s="65">
        <v>1129699</v>
      </c>
      <c r="E15" s="65">
        <v>44277</v>
      </c>
      <c r="F15" s="65">
        <v>249976</v>
      </c>
      <c r="G15" s="65">
        <v>430612</v>
      </c>
      <c r="H15" s="65">
        <v>293816</v>
      </c>
      <c r="I15" s="65">
        <v>8391</v>
      </c>
    </row>
    <row r="16" spans="1:10" s="6" customFormat="1" ht="10.15" customHeight="1">
      <c r="A16" s="6" t="s">
        <v>9</v>
      </c>
      <c r="B16" s="13"/>
      <c r="C16" s="65">
        <v>953854</v>
      </c>
      <c r="D16" s="65">
        <v>711669</v>
      </c>
      <c r="E16" s="65">
        <v>92395</v>
      </c>
      <c r="F16" s="65">
        <v>26634</v>
      </c>
      <c r="G16" s="65">
        <v>123156</v>
      </c>
      <c r="H16" s="65">
        <v>151177</v>
      </c>
      <c r="I16" s="65">
        <v>17203</v>
      </c>
    </row>
    <row r="17" spans="1:9" s="6" customFormat="1" ht="10.15" customHeight="1">
      <c r="A17" s="6" t="s">
        <v>10</v>
      </c>
      <c r="B17" s="13"/>
      <c r="C17" s="65">
        <v>14548384</v>
      </c>
      <c r="D17" s="65">
        <v>13139053</v>
      </c>
      <c r="E17" s="65">
        <v>421575</v>
      </c>
      <c r="F17" s="65">
        <v>203995</v>
      </c>
      <c r="G17" s="65">
        <v>783761</v>
      </c>
      <c r="H17" s="65">
        <v>4031593</v>
      </c>
      <c r="I17" s="65">
        <v>2082</v>
      </c>
    </row>
    <row r="18" spans="1:9" s="6" customFormat="1" ht="10.15" customHeight="1">
      <c r="B18" s="13"/>
      <c r="C18" s="65"/>
      <c r="D18" s="65"/>
      <c r="E18" s="65"/>
      <c r="F18" s="65"/>
      <c r="G18" s="65"/>
      <c r="H18" s="65"/>
      <c r="I18" s="65"/>
    </row>
    <row r="19" spans="1:9" s="6" customFormat="1" ht="10.15" customHeight="1">
      <c r="A19" s="6" t="s">
        <v>11</v>
      </c>
      <c r="B19" s="13"/>
      <c r="C19" s="65">
        <v>2142522</v>
      </c>
      <c r="D19" s="65">
        <v>1478079</v>
      </c>
      <c r="E19" s="65">
        <v>346709</v>
      </c>
      <c r="F19" s="65">
        <v>52045</v>
      </c>
      <c r="G19" s="65">
        <v>265689</v>
      </c>
      <c r="H19" s="65">
        <v>657363</v>
      </c>
      <c r="I19" s="65">
        <v>46007</v>
      </c>
    </row>
    <row r="20" spans="1:9" s="6" customFormat="1" ht="10.15" customHeight="1">
      <c r="A20" s="6" t="s">
        <v>12</v>
      </c>
      <c r="B20" s="13"/>
      <c r="C20" s="65">
        <v>1021593</v>
      </c>
      <c r="D20" s="65">
        <v>836495</v>
      </c>
      <c r="E20" s="65">
        <v>0</v>
      </c>
      <c r="F20" s="65">
        <v>64388</v>
      </c>
      <c r="G20" s="65">
        <v>120710</v>
      </c>
      <c r="H20" s="65">
        <v>136408</v>
      </c>
      <c r="I20" s="65">
        <v>0</v>
      </c>
    </row>
    <row r="21" spans="1:9" s="6" customFormat="1" ht="10.15" customHeight="1">
      <c r="A21" s="6" t="s">
        <v>13</v>
      </c>
      <c r="B21" s="13"/>
      <c r="C21" s="65">
        <v>223487</v>
      </c>
      <c r="D21" s="65">
        <v>183705</v>
      </c>
      <c r="E21" s="65" t="s">
        <v>286</v>
      </c>
      <c r="F21" s="65">
        <v>13399</v>
      </c>
      <c r="G21" s="65">
        <v>26383</v>
      </c>
      <c r="H21" s="65">
        <v>16454</v>
      </c>
      <c r="I21" s="65">
        <v>0</v>
      </c>
    </row>
    <row r="22" spans="1:9" s="6" customFormat="1" ht="10.15" customHeight="1">
      <c r="A22" s="6" t="s">
        <v>14</v>
      </c>
      <c r="B22" s="13"/>
      <c r="C22" s="65">
        <v>313731</v>
      </c>
      <c r="D22" s="65">
        <v>281065</v>
      </c>
      <c r="E22" s="65" t="s">
        <v>286</v>
      </c>
      <c r="F22" s="65">
        <v>4246</v>
      </c>
      <c r="G22" s="65">
        <v>28420</v>
      </c>
      <c r="H22" s="65">
        <v>0</v>
      </c>
      <c r="I22" s="65">
        <v>0</v>
      </c>
    </row>
    <row r="23" spans="1:9" s="6" customFormat="1" ht="10.15" customHeight="1">
      <c r="A23" s="6" t="s">
        <v>15</v>
      </c>
      <c r="B23" s="13"/>
      <c r="C23" s="65">
        <v>5698459</v>
      </c>
      <c r="D23" s="65">
        <v>4267833</v>
      </c>
      <c r="E23" s="65">
        <v>330672</v>
      </c>
      <c r="F23" s="65">
        <v>0</v>
      </c>
      <c r="G23" s="65">
        <v>1099954</v>
      </c>
      <c r="H23" s="65">
        <v>852975</v>
      </c>
      <c r="I23" s="65">
        <v>0</v>
      </c>
    </row>
    <row r="24" spans="1:9" s="6" customFormat="1" ht="10.15" customHeight="1">
      <c r="B24" s="13"/>
      <c r="C24" s="65"/>
      <c r="D24" s="65"/>
      <c r="E24" s="65"/>
      <c r="F24" s="65"/>
      <c r="G24" s="65"/>
      <c r="H24" s="65"/>
      <c r="I24" s="65"/>
    </row>
    <row r="25" spans="1:9" s="6" customFormat="1" ht="10.15" customHeight="1">
      <c r="A25" s="6" t="s">
        <v>16</v>
      </c>
      <c r="B25" s="13"/>
      <c r="C25" s="65">
        <v>3741068</v>
      </c>
      <c r="D25" s="65">
        <v>3089940</v>
      </c>
      <c r="E25" s="65">
        <v>139697</v>
      </c>
      <c r="F25" s="65">
        <v>44510</v>
      </c>
      <c r="G25" s="65">
        <v>466921</v>
      </c>
      <c r="H25" s="65">
        <v>252344</v>
      </c>
      <c r="I25" s="65">
        <v>0</v>
      </c>
    </row>
    <row r="26" spans="1:9" s="6" customFormat="1" ht="10.15" customHeight="1">
      <c r="A26" s="6" t="s">
        <v>17</v>
      </c>
      <c r="B26" s="13"/>
      <c r="C26" s="65">
        <v>342755</v>
      </c>
      <c r="D26" s="65">
        <v>299197</v>
      </c>
      <c r="E26" s="65">
        <v>0</v>
      </c>
      <c r="F26" s="65">
        <v>24501</v>
      </c>
      <c r="G26" s="65">
        <v>19057</v>
      </c>
      <c r="H26" s="65">
        <v>0</v>
      </c>
      <c r="I26" s="65">
        <v>0</v>
      </c>
    </row>
    <row r="27" spans="1:9" s="6" customFormat="1" ht="10.15" customHeight="1">
      <c r="A27" s="6" t="s">
        <v>18</v>
      </c>
      <c r="B27" s="13"/>
      <c r="C27" s="65">
        <v>216587</v>
      </c>
      <c r="D27" s="65">
        <v>115022</v>
      </c>
      <c r="E27" s="65">
        <v>0</v>
      </c>
      <c r="F27" s="65">
        <v>24232</v>
      </c>
      <c r="G27" s="65">
        <v>77333</v>
      </c>
      <c r="H27" s="65">
        <v>50536</v>
      </c>
      <c r="I27" s="65">
        <v>0</v>
      </c>
    </row>
    <row r="28" spans="1:9" s="6" customFormat="1" ht="10.15" customHeight="1">
      <c r="A28" s="6" t="s">
        <v>19</v>
      </c>
      <c r="B28" s="13"/>
      <c r="C28" s="65">
        <v>4380080</v>
      </c>
      <c r="D28" s="65">
        <v>3612996</v>
      </c>
      <c r="E28" s="65" t="s">
        <v>286</v>
      </c>
      <c r="F28" s="65">
        <v>197860</v>
      </c>
      <c r="G28" s="65">
        <v>569224</v>
      </c>
      <c r="H28" s="65">
        <v>1179199</v>
      </c>
      <c r="I28" s="65">
        <v>0</v>
      </c>
    </row>
    <row r="29" spans="1:9" s="6" customFormat="1" ht="10.15" customHeight="1">
      <c r="A29" s="6" t="s">
        <v>20</v>
      </c>
      <c r="B29" s="13"/>
      <c r="C29" s="65">
        <v>2830498</v>
      </c>
      <c r="D29" s="65">
        <v>2291124</v>
      </c>
      <c r="E29" s="65">
        <v>219400</v>
      </c>
      <c r="F29" s="65">
        <v>10688</v>
      </c>
      <c r="G29" s="65">
        <v>309286</v>
      </c>
      <c r="H29" s="65">
        <v>452689</v>
      </c>
      <c r="I29" s="65">
        <v>0</v>
      </c>
    </row>
    <row r="30" spans="1:9" s="6" customFormat="1" ht="10.15" customHeight="1">
      <c r="B30" s="13"/>
      <c r="C30" s="65"/>
      <c r="D30" s="65"/>
      <c r="E30" s="65"/>
      <c r="F30" s="65"/>
      <c r="G30" s="65"/>
      <c r="H30" s="65"/>
      <c r="I30" s="65"/>
    </row>
    <row r="31" spans="1:9" s="6" customFormat="1" ht="10.15" customHeight="1">
      <c r="A31" s="6" t="s">
        <v>21</v>
      </c>
      <c r="B31" s="13"/>
      <c r="C31" s="65">
        <v>1532257</v>
      </c>
      <c r="D31" s="65">
        <v>1241626</v>
      </c>
      <c r="E31" s="65">
        <v>27024</v>
      </c>
      <c r="F31" s="65">
        <v>63095</v>
      </c>
      <c r="G31" s="65">
        <v>200512</v>
      </c>
      <c r="H31" s="65">
        <v>167117</v>
      </c>
      <c r="I31" s="65">
        <v>0</v>
      </c>
    </row>
    <row r="32" spans="1:9" s="6" customFormat="1" ht="10.15" customHeight="1">
      <c r="A32" s="6" t="s">
        <v>22</v>
      </c>
      <c r="B32" s="13"/>
      <c r="C32" s="65">
        <v>507887</v>
      </c>
      <c r="D32" s="65">
        <v>248464</v>
      </c>
      <c r="E32" s="65">
        <v>24297</v>
      </c>
      <c r="F32" s="65">
        <v>110419</v>
      </c>
      <c r="G32" s="65">
        <v>124707</v>
      </c>
      <c r="H32" s="65">
        <v>240044</v>
      </c>
      <c r="I32" s="65">
        <v>0</v>
      </c>
    </row>
    <row r="33" spans="1:9" s="6" customFormat="1" ht="10.15" customHeight="1">
      <c r="A33" s="6" t="s">
        <v>23</v>
      </c>
      <c r="B33" s="13"/>
      <c r="C33" s="65">
        <v>1656033</v>
      </c>
      <c r="D33" s="65">
        <v>1330402</v>
      </c>
      <c r="E33" s="65">
        <v>37245</v>
      </c>
      <c r="F33" s="65">
        <v>81770</v>
      </c>
      <c r="G33" s="65">
        <v>206616</v>
      </c>
      <c r="H33" s="65">
        <v>224779</v>
      </c>
      <c r="I33" s="65">
        <v>3135</v>
      </c>
    </row>
    <row r="34" spans="1:9" s="6" customFormat="1" ht="10.15" customHeight="1">
      <c r="A34" s="6" t="s">
        <v>24</v>
      </c>
      <c r="B34" s="13"/>
      <c r="C34" s="65">
        <v>1132578</v>
      </c>
      <c r="D34" s="65">
        <v>882389</v>
      </c>
      <c r="E34" s="65">
        <v>74712</v>
      </c>
      <c r="F34" s="65">
        <v>24244</v>
      </c>
      <c r="G34" s="65">
        <v>151233</v>
      </c>
      <c r="H34" s="65">
        <v>145290</v>
      </c>
      <c r="I34" s="65">
        <v>0</v>
      </c>
    </row>
    <row r="35" spans="1:9" s="6" customFormat="1" ht="10.15" customHeight="1">
      <c r="A35" s="6" t="s">
        <v>25</v>
      </c>
      <c r="B35" s="13"/>
      <c r="C35" s="65">
        <v>152829</v>
      </c>
      <c r="D35" s="65">
        <v>90679</v>
      </c>
      <c r="E35" s="65">
        <v>3365</v>
      </c>
      <c r="F35" s="65">
        <v>11003</v>
      </c>
      <c r="G35" s="65">
        <v>47782</v>
      </c>
      <c r="H35" s="65">
        <v>52584</v>
      </c>
      <c r="I35" s="65">
        <v>2457</v>
      </c>
    </row>
    <row r="36" spans="1:9" s="6" customFormat="1" ht="10.15" customHeight="1">
      <c r="B36" s="13"/>
      <c r="C36" s="65"/>
      <c r="D36" s="65"/>
      <c r="E36" s="65"/>
      <c r="F36" s="65"/>
      <c r="G36" s="65"/>
      <c r="H36" s="65"/>
      <c r="I36" s="65"/>
    </row>
    <row r="37" spans="1:9" s="6" customFormat="1" ht="10.15" customHeight="1">
      <c r="A37" s="6" t="s">
        <v>26</v>
      </c>
      <c r="B37" s="13"/>
      <c r="C37" s="65">
        <v>1921368</v>
      </c>
      <c r="D37" s="65">
        <v>1709626</v>
      </c>
      <c r="E37" s="65">
        <v>24851</v>
      </c>
      <c r="F37" s="65">
        <v>33369</v>
      </c>
      <c r="G37" s="65">
        <v>153522</v>
      </c>
      <c r="H37" s="65">
        <v>199751</v>
      </c>
      <c r="I37" s="65">
        <v>0</v>
      </c>
    </row>
    <row r="38" spans="1:9" s="6" customFormat="1" ht="10.15" customHeight="1">
      <c r="A38" s="6" t="s">
        <v>27</v>
      </c>
      <c r="B38" s="13"/>
      <c r="C38" s="65">
        <v>1314610</v>
      </c>
      <c r="D38" s="65">
        <v>1218775</v>
      </c>
      <c r="E38" s="65">
        <v>0</v>
      </c>
      <c r="F38" s="65">
        <v>79389</v>
      </c>
      <c r="G38" s="65">
        <v>16446</v>
      </c>
      <c r="H38" s="65">
        <v>364280</v>
      </c>
      <c r="I38" s="65">
        <v>0</v>
      </c>
    </row>
    <row r="39" spans="1:9" s="6" customFormat="1" ht="10.15" customHeight="1">
      <c r="A39" s="6" t="s">
        <v>28</v>
      </c>
      <c r="B39" s="13"/>
      <c r="C39" s="65">
        <v>3720695</v>
      </c>
      <c r="D39" s="65">
        <v>2611617</v>
      </c>
      <c r="E39" s="65">
        <v>251582</v>
      </c>
      <c r="F39" s="65">
        <v>89442</v>
      </c>
      <c r="G39" s="65">
        <v>768054</v>
      </c>
      <c r="H39" s="65">
        <v>883940</v>
      </c>
      <c r="I39" s="65">
        <v>0</v>
      </c>
    </row>
    <row r="40" spans="1:9" s="6" customFormat="1" ht="10.15" customHeight="1">
      <c r="A40" s="6" t="s">
        <v>29</v>
      </c>
      <c r="B40" s="13"/>
      <c r="C40" s="65">
        <v>2256033</v>
      </c>
      <c r="D40" s="65">
        <v>1888712</v>
      </c>
      <c r="E40" s="65" t="s">
        <v>286</v>
      </c>
      <c r="F40" s="65">
        <v>53553</v>
      </c>
      <c r="G40" s="65">
        <v>313768</v>
      </c>
      <c r="H40" s="65">
        <v>522589</v>
      </c>
      <c r="I40" s="65">
        <v>125694</v>
      </c>
    </row>
    <row r="41" spans="1:9" s="6" customFormat="1" ht="10.15" customHeight="1">
      <c r="A41" s="6" t="s">
        <v>30</v>
      </c>
      <c r="B41" s="13"/>
      <c r="C41" s="65">
        <v>951187</v>
      </c>
      <c r="D41" s="65">
        <v>688274</v>
      </c>
      <c r="E41" s="65" t="s">
        <v>286</v>
      </c>
      <c r="F41" s="65">
        <v>96376</v>
      </c>
      <c r="G41" s="65">
        <v>166537</v>
      </c>
      <c r="H41" s="65">
        <v>68937</v>
      </c>
      <c r="I41" s="65">
        <v>0</v>
      </c>
    </row>
    <row r="42" spans="1:9" s="6" customFormat="1" ht="10.15" customHeight="1">
      <c r="B42" s="13"/>
      <c r="C42" s="65"/>
      <c r="D42" s="65"/>
      <c r="E42" s="65"/>
      <c r="F42" s="65"/>
      <c r="G42" s="65"/>
      <c r="H42" s="65"/>
      <c r="I42" s="65"/>
    </row>
    <row r="43" spans="1:9" s="6" customFormat="1" ht="10.15" customHeight="1">
      <c r="A43" s="6" t="s">
        <v>31</v>
      </c>
      <c r="B43" s="13"/>
      <c r="C43" s="65">
        <v>2022454</v>
      </c>
      <c r="D43" s="65">
        <v>1492157</v>
      </c>
      <c r="E43" s="65">
        <v>172997</v>
      </c>
      <c r="F43" s="65">
        <v>39808</v>
      </c>
      <c r="G43" s="65">
        <v>317492</v>
      </c>
      <c r="H43" s="65">
        <v>359084</v>
      </c>
      <c r="I43" s="65">
        <v>0</v>
      </c>
    </row>
    <row r="44" spans="1:9" s="6" customFormat="1" ht="10.15" customHeight="1">
      <c r="A44" s="6" t="s">
        <v>32</v>
      </c>
      <c r="B44" s="13"/>
      <c r="C44" s="65">
        <v>206786</v>
      </c>
      <c r="D44" s="65">
        <v>143490</v>
      </c>
      <c r="E44" s="65">
        <v>2574</v>
      </c>
      <c r="F44" s="65">
        <v>249976</v>
      </c>
      <c r="G44" s="65">
        <v>52145</v>
      </c>
      <c r="H44" s="65">
        <v>53216</v>
      </c>
      <c r="I44" s="65">
        <v>0</v>
      </c>
    </row>
    <row r="45" spans="1:9" s="6" customFormat="1" ht="10.15" customHeight="1">
      <c r="A45" s="6" t="s">
        <v>33</v>
      </c>
      <c r="B45" s="13"/>
      <c r="C45" s="65">
        <v>658013</v>
      </c>
      <c r="D45" s="65">
        <v>308665</v>
      </c>
      <c r="E45" s="65">
        <v>204869</v>
      </c>
      <c r="F45" s="65">
        <v>65740</v>
      </c>
      <c r="G45" s="65">
        <v>78739</v>
      </c>
      <c r="H45" s="65">
        <v>141398</v>
      </c>
      <c r="I45" s="65">
        <v>8815</v>
      </c>
    </row>
    <row r="46" spans="1:9" s="6" customFormat="1" ht="10.15" customHeight="1">
      <c r="A46" s="6" t="s">
        <v>34</v>
      </c>
      <c r="B46" s="13"/>
      <c r="C46" s="65">
        <v>873073</v>
      </c>
      <c r="D46" s="65">
        <v>683984</v>
      </c>
      <c r="E46" s="65">
        <v>111371</v>
      </c>
      <c r="F46" s="65">
        <v>34924</v>
      </c>
      <c r="G46" s="65">
        <v>42794</v>
      </c>
      <c r="H46" s="65">
        <v>199053</v>
      </c>
      <c r="I46" s="65">
        <v>2126</v>
      </c>
    </row>
    <row r="47" spans="1:9" s="6" customFormat="1" ht="10.15" customHeight="1">
      <c r="A47" s="6" t="s">
        <v>35</v>
      </c>
      <c r="B47" s="13"/>
      <c r="C47" s="65">
        <v>282256</v>
      </c>
      <c r="D47" s="65">
        <v>178620</v>
      </c>
      <c r="E47" s="65">
        <v>26221</v>
      </c>
      <c r="F47" s="65">
        <v>19153</v>
      </c>
      <c r="G47" s="65">
        <v>58262</v>
      </c>
      <c r="H47" s="65">
        <v>43016</v>
      </c>
      <c r="I47" s="65">
        <v>0</v>
      </c>
    </row>
    <row r="48" spans="1:9" s="6" customFormat="1" ht="10.15" customHeight="1">
      <c r="B48" s="13"/>
      <c r="C48" s="65"/>
      <c r="D48" s="65"/>
      <c r="E48" s="65"/>
      <c r="F48" s="65"/>
      <c r="G48" s="65"/>
      <c r="H48" s="65"/>
      <c r="I48" s="65"/>
    </row>
    <row r="49" spans="1:9" s="6" customFormat="1" ht="10.15" customHeight="1">
      <c r="A49" s="6" t="s">
        <v>36</v>
      </c>
      <c r="B49" s="13"/>
      <c r="C49" s="65">
        <v>2226117</v>
      </c>
      <c r="D49" s="65">
        <v>1889461</v>
      </c>
      <c r="E49" s="65">
        <v>82191</v>
      </c>
      <c r="F49" s="65">
        <v>42662</v>
      </c>
      <c r="G49" s="65">
        <v>211803</v>
      </c>
      <c r="H49" s="65">
        <v>262801</v>
      </c>
      <c r="I49" s="65">
        <v>42311</v>
      </c>
    </row>
    <row r="50" spans="1:9" s="6" customFormat="1" ht="10.15" customHeight="1">
      <c r="A50" s="6" t="s">
        <v>37</v>
      </c>
      <c r="B50" s="13"/>
      <c r="C50" s="65">
        <v>974661</v>
      </c>
      <c r="D50" s="65">
        <v>796203</v>
      </c>
      <c r="E50" s="65">
        <v>76799</v>
      </c>
      <c r="F50" s="65">
        <v>12694</v>
      </c>
      <c r="G50" s="65">
        <v>88965</v>
      </c>
      <c r="H50" s="65">
        <v>65967</v>
      </c>
      <c r="I50" s="65">
        <v>0</v>
      </c>
    </row>
    <row r="51" spans="1:9" s="6" customFormat="1" ht="10.15" customHeight="1">
      <c r="A51" s="6" t="s">
        <v>38</v>
      </c>
      <c r="B51" s="13"/>
      <c r="C51" s="65">
        <v>8146973</v>
      </c>
      <c r="D51" s="65">
        <v>7134114</v>
      </c>
      <c r="E51" s="65">
        <v>92889</v>
      </c>
      <c r="F51" s="65">
        <v>261698</v>
      </c>
      <c r="G51" s="65">
        <v>658272</v>
      </c>
      <c r="H51" s="65">
        <v>1031808</v>
      </c>
      <c r="I51" s="65">
        <v>1100493</v>
      </c>
    </row>
    <row r="52" spans="1:9" s="6" customFormat="1" ht="10.15" customHeight="1">
      <c r="A52" s="6" t="s">
        <v>39</v>
      </c>
      <c r="B52" s="13"/>
      <c r="C52" s="65">
        <v>2425895</v>
      </c>
      <c r="D52" s="65">
        <v>2129799</v>
      </c>
      <c r="E52" s="65">
        <v>60928</v>
      </c>
      <c r="F52" s="65">
        <v>34633</v>
      </c>
      <c r="G52" s="65">
        <v>200535</v>
      </c>
      <c r="H52" s="65">
        <v>256931</v>
      </c>
      <c r="I52" s="65">
        <v>0</v>
      </c>
    </row>
    <row r="53" spans="1:9" s="6" customFormat="1" ht="10.15" customHeight="1">
      <c r="A53" s="6" t="s">
        <v>40</v>
      </c>
      <c r="B53" s="13"/>
      <c r="C53" s="65">
        <v>400402</v>
      </c>
      <c r="D53" s="65">
        <v>298549</v>
      </c>
      <c r="E53" s="65">
        <v>8389</v>
      </c>
      <c r="F53" s="65">
        <v>27126</v>
      </c>
      <c r="G53" s="65">
        <v>66338</v>
      </c>
      <c r="H53" s="65">
        <v>39102</v>
      </c>
      <c r="I53" s="65">
        <v>28248</v>
      </c>
    </row>
    <row r="54" spans="1:9" s="6" customFormat="1" ht="10.15" customHeight="1">
      <c r="B54" s="13"/>
      <c r="C54" s="65"/>
      <c r="D54" s="65"/>
      <c r="E54" s="65"/>
      <c r="F54" s="65"/>
      <c r="G54" s="65"/>
      <c r="H54" s="65"/>
      <c r="I54" s="65"/>
    </row>
    <row r="55" spans="1:9" s="6" customFormat="1" ht="10.15" customHeight="1">
      <c r="A55" s="6" t="s">
        <v>41</v>
      </c>
      <c r="B55" s="13"/>
      <c r="C55" s="65">
        <v>3161374</v>
      </c>
      <c r="D55" s="65">
        <v>2366553</v>
      </c>
      <c r="E55" s="65">
        <v>19472</v>
      </c>
      <c r="F55" s="65">
        <v>175887</v>
      </c>
      <c r="G55" s="65">
        <v>599462</v>
      </c>
      <c r="H55" s="65">
        <v>576086</v>
      </c>
      <c r="I55" s="65">
        <v>368669</v>
      </c>
    </row>
    <row r="56" spans="1:9" s="6" customFormat="1" ht="10.15" customHeight="1">
      <c r="A56" s="6" t="s">
        <v>42</v>
      </c>
      <c r="B56" s="13"/>
      <c r="C56" s="65">
        <v>1082925</v>
      </c>
      <c r="D56" s="65">
        <v>554319</v>
      </c>
      <c r="E56" s="65">
        <v>367529</v>
      </c>
      <c r="F56" s="65">
        <v>8796</v>
      </c>
      <c r="G56" s="65">
        <v>152281</v>
      </c>
      <c r="H56" s="65">
        <v>168546</v>
      </c>
      <c r="I56" s="65">
        <v>0</v>
      </c>
    </row>
    <row r="57" spans="1:9" s="6" customFormat="1" ht="10.15" customHeight="1">
      <c r="A57" s="6" t="s">
        <v>43</v>
      </c>
      <c r="B57" s="13"/>
      <c r="C57" s="65">
        <v>1473376</v>
      </c>
      <c r="D57" s="65">
        <v>1278049</v>
      </c>
      <c r="E57" s="65">
        <v>1892</v>
      </c>
      <c r="F57" s="65">
        <v>13566</v>
      </c>
      <c r="G57" s="65">
        <v>179869</v>
      </c>
      <c r="H57" s="65">
        <v>488720</v>
      </c>
      <c r="I57" s="65">
        <v>68</v>
      </c>
    </row>
    <row r="58" spans="1:9" s="6" customFormat="1" ht="10.15" customHeight="1">
      <c r="A58" s="6" t="s">
        <v>44</v>
      </c>
      <c r="B58" s="13"/>
      <c r="C58" s="65">
        <v>3430398</v>
      </c>
      <c r="D58" s="65">
        <v>2417465</v>
      </c>
      <c r="E58" s="65">
        <v>199027</v>
      </c>
      <c r="F58" s="65">
        <v>148023</v>
      </c>
      <c r="G58" s="65">
        <v>665883</v>
      </c>
      <c r="H58" s="65">
        <v>981743</v>
      </c>
      <c r="I58" s="65">
        <v>112791</v>
      </c>
    </row>
    <row r="59" spans="1:9" s="6" customFormat="1" ht="10.15" customHeight="1">
      <c r="A59" s="6" t="s">
        <v>45</v>
      </c>
      <c r="B59" s="13"/>
      <c r="C59" s="65">
        <v>197008</v>
      </c>
      <c r="D59" s="65">
        <v>52413</v>
      </c>
      <c r="E59" s="65">
        <v>6027</v>
      </c>
      <c r="F59" s="65">
        <v>25037</v>
      </c>
      <c r="G59" s="65">
        <v>113531</v>
      </c>
      <c r="H59" s="65">
        <v>49275</v>
      </c>
      <c r="I59" s="65">
        <v>463</v>
      </c>
    </row>
    <row r="60" spans="1:9" s="6" customFormat="1" ht="10.15" customHeight="1">
      <c r="B60" s="13"/>
      <c r="C60" s="65"/>
      <c r="D60" s="65"/>
      <c r="E60" s="65"/>
      <c r="F60" s="65"/>
      <c r="G60" s="65"/>
      <c r="H60" s="65"/>
      <c r="I60" s="65"/>
    </row>
    <row r="61" spans="1:9" s="6" customFormat="1" ht="10.15" customHeight="1">
      <c r="A61" s="6" t="s">
        <v>46</v>
      </c>
      <c r="B61" s="13"/>
      <c r="C61" s="65">
        <v>1994022</v>
      </c>
      <c r="D61" s="65">
        <v>1368472</v>
      </c>
      <c r="E61" s="65">
        <v>63701</v>
      </c>
      <c r="F61" s="65">
        <v>69961</v>
      </c>
      <c r="G61" s="65">
        <v>491888</v>
      </c>
      <c r="H61" s="65">
        <v>325707</v>
      </c>
      <c r="I61" s="65">
        <v>9224</v>
      </c>
    </row>
    <row r="62" spans="1:9" s="6" customFormat="1" ht="10.15" customHeight="1">
      <c r="A62" s="6" t="s">
        <v>47</v>
      </c>
      <c r="B62" s="13"/>
      <c r="C62" s="65">
        <v>572881</v>
      </c>
      <c r="D62" s="65">
        <v>516837</v>
      </c>
      <c r="E62" s="65" t="s">
        <v>286</v>
      </c>
      <c r="F62" s="65">
        <v>19426</v>
      </c>
      <c r="G62" s="65">
        <v>36618</v>
      </c>
      <c r="H62" s="65">
        <v>54605</v>
      </c>
      <c r="I62" s="65">
        <v>0</v>
      </c>
    </row>
    <row r="63" spans="1:9" s="6" customFormat="1" ht="10.15" customHeight="1">
      <c r="A63" s="6" t="s">
        <v>48</v>
      </c>
      <c r="B63" s="13"/>
      <c r="C63" s="65">
        <v>1549100</v>
      </c>
      <c r="D63" s="65">
        <v>872937</v>
      </c>
      <c r="E63" s="65">
        <v>28216</v>
      </c>
      <c r="F63" s="65">
        <v>220278</v>
      </c>
      <c r="G63" s="65">
        <v>427669</v>
      </c>
      <c r="H63" s="65">
        <v>254993</v>
      </c>
      <c r="I63" s="65">
        <v>0</v>
      </c>
    </row>
    <row r="64" spans="1:9" s="6" customFormat="1" ht="10.15" customHeight="1">
      <c r="A64" s="6" t="s">
        <v>49</v>
      </c>
      <c r="B64" s="13"/>
      <c r="C64" s="65">
        <v>17294076</v>
      </c>
      <c r="D64" s="65">
        <v>14511619</v>
      </c>
      <c r="E64" s="65">
        <v>593031</v>
      </c>
      <c r="F64" s="65">
        <v>457747</v>
      </c>
      <c r="G64" s="65">
        <v>1731679</v>
      </c>
      <c r="H64" s="65">
        <v>5082904</v>
      </c>
      <c r="I64" s="65">
        <v>2693330</v>
      </c>
    </row>
    <row r="65" spans="1:13" s="6" customFormat="1" ht="10.15" customHeight="1">
      <c r="A65" s="6" t="s">
        <v>50</v>
      </c>
      <c r="B65" s="13"/>
      <c r="C65" s="65">
        <v>1419533</v>
      </c>
      <c r="D65" s="65">
        <v>951678</v>
      </c>
      <c r="E65" s="65">
        <v>310581</v>
      </c>
      <c r="F65" s="65">
        <v>33332</v>
      </c>
      <c r="G65" s="65">
        <v>123942</v>
      </c>
      <c r="H65" s="65">
        <v>183389</v>
      </c>
      <c r="I65" s="65">
        <v>470</v>
      </c>
    </row>
    <row r="66" spans="1:13" s="6" customFormat="1" ht="10.15" customHeight="1">
      <c r="B66" s="13"/>
      <c r="C66" s="65"/>
      <c r="D66" s="65"/>
      <c r="E66" s="65"/>
      <c r="F66" s="65"/>
      <c r="G66" s="65"/>
      <c r="H66" s="65"/>
      <c r="I66" s="65"/>
    </row>
    <row r="67" spans="1:13" s="6" customFormat="1" ht="10.15" customHeight="1">
      <c r="A67" s="6" t="s">
        <v>51</v>
      </c>
      <c r="B67" s="13"/>
      <c r="C67" s="65">
        <v>170471</v>
      </c>
      <c r="D67" s="65">
        <v>133882</v>
      </c>
      <c r="E67" s="65">
        <v>3594</v>
      </c>
      <c r="F67" s="65">
        <v>4505</v>
      </c>
      <c r="G67" s="65">
        <v>28490</v>
      </c>
      <c r="H67" s="65">
        <v>14614</v>
      </c>
      <c r="I67" s="65">
        <v>0</v>
      </c>
    </row>
    <row r="68" spans="1:13" s="6" customFormat="1" ht="10.15" customHeight="1">
      <c r="A68" s="6" t="s">
        <v>52</v>
      </c>
      <c r="B68" s="13"/>
      <c r="C68" s="65">
        <v>2269337</v>
      </c>
      <c r="D68" s="65">
        <v>1363504</v>
      </c>
      <c r="E68" s="65">
        <v>410109</v>
      </c>
      <c r="F68" s="65">
        <v>72882</v>
      </c>
      <c r="G68" s="65">
        <v>422842</v>
      </c>
      <c r="H68" s="65">
        <v>334405</v>
      </c>
      <c r="I68" s="65">
        <v>0</v>
      </c>
    </row>
    <row r="69" spans="1:13" s="6" customFormat="1" ht="10.15" customHeight="1">
      <c r="A69" s="6" t="s">
        <v>53</v>
      </c>
      <c r="B69" s="13"/>
      <c r="C69" s="65">
        <v>2388834</v>
      </c>
      <c r="D69" s="65">
        <v>1842176</v>
      </c>
      <c r="E69" s="65">
        <v>191298</v>
      </c>
      <c r="F69" s="65">
        <v>17374</v>
      </c>
      <c r="G69" s="65">
        <v>337986</v>
      </c>
      <c r="H69" s="65">
        <v>639625</v>
      </c>
      <c r="I69" s="65">
        <v>190189</v>
      </c>
    </row>
    <row r="70" spans="1:13" s="6" customFormat="1" ht="10.15" customHeight="1">
      <c r="A70" s="6" t="s">
        <v>54</v>
      </c>
      <c r="B70" s="13"/>
      <c r="C70" s="65">
        <v>544329</v>
      </c>
      <c r="D70" s="65">
        <v>386224</v>
      </c>
      <c r="E70" s="65">
        <v>89378</v>
      </c>
      <c r="F70" s="65">
        <v>17323</v>
      </c>
      <c r="G70" s="65">
        <v>51404</v>
      </c>
      <c r="H70" s="65">
        <v>16820</v>
      </c>
      <c r="I70" s="65">
        <v>3563</v>
      </c>
    </row>
    <row r="71" spans="1:13" s="6" customFormat="1" ht="10.15" customHeight="1">
      <c r="A71" s="6" t="s">
        <v>55</v>
      </c>
      <c r="B71" s="13"/>
      <c r="C71" s="65">
        <v>1964518</v>
      </c>
      <c r="D71" s="65">
        <v>1701823</v>
      </c>
      <c r="E71" s="65">
        <v>50428</v>
      </c>
      <c r="F71" s="65">
        <v>6235</v>
      </c>
      <c r="G71" s="65">
        <v>206032</v>
      </c>
      <c r="H71" s="65">
        <v>310662</v>
      </c>
      <c r="I71" s="65">
        <v>427568</v>
      </c>
    </row>
    <row r="72" spans="1:13" s="6" customFormat="1" ht="10.15" customHeight="1">
      <c r="A72" s="5" t="s">
        <v>56</v>
      </c>
      <c r="B72" s="15"/>
      <c r="C72" s="66">
        <v>220240</v>
      </c>
      <c r="D72" s="66">
        <v>59456</v>
      </c>
      <c r="E72" s="66">
        <v>117333</v>
      </c>
      <c r="F72" s="66">
        <v>7402</v>
      </c>
      <c r="G72" s="66">
        <v>36049</v>
      </c>
      <c r="H72" s="66">
        <v>668</v>
      </c>
      <c r="I72" s="66">
        <v>0</v>
      </c>
    </row>
    <row r="73" spans="1:13" s="6" customFormat="1" ht="10.15" customHeight="1">
      <c r="A73" s="6" t="s">
        <v>303</v>
      </c>
    </row>
    <row r="74" spans="1:13" s="6" customFormat="1" ht="12" customHeight="1">
      <c r="A74" s="6" t="s">
        <v>304</v>
      </c>
    </row>
    <row r="75" spans="1:13" s="6" customFormat="1" ht="10.15" customHeight="1"/>
    <row r="76" spans="1:13" s="6" customFormat="1" ht="35.25" customHeight="1">
      <c r="A76" s="270" t="s">
        <v>413</v>
      </c>
      <c r="B76" s="270"/>
      <c r="C76" s="270"/>
      <c r="D76" s="270"/>
      <c r="E76" s="270"/>
      <c r="F76" s="270"/>
      <c r="G76" s="270"/>
      <c r="H76" s="270"/>
      <c r="I76" s="270"/>
    </row>
    <row r="77" spans="1:13" s="6" customFormat="1" ht="10.15" customHeight="1"/>
    <row r="78" spans="1:13" s="6" customFormat="1" ht="24" customHeight="1">
      <c r="A78" s="245" t="s">
        <v>429</v>
      </c>
      <c r="B78" s="245"/>
      <c r="C78" s="245"/>
      <c r="D78" s="245"/>
      <c r="E78" s="245"/>
      <c r="F78" s="245"/>
      <c r="G78" s="245"/>
      <c r="H78" s="245"/>
      <c r="I78" s="245"/>
      <c r="J78" s="173"/>
      <c r="K78" s="173"/>
      <c r="L78" s="173"/>
      <c r="M78" s="173"/>
    </row>
    <row r="79" spans="1:13" s="6" customFormat="1" ht="10.15" customHeight="1"/>
    <row r="80" spans="1:13" s="6" customFormat="1" ht="10.15" customHeight="1"/>
    <row r="81" s="3" customFormat="1"/>
  </sheetData>
  <mergeCells count="3">
    <mergeCell ref="A6:B9"/>
    <mergeCell ref="A78:I78"/>
    <mergeCell ref="A76:I76"/>
  </mergeCells>
  <phoneticPr fontId="0" type="noConversion"/>
  <pageMargins left="0.5" right="0" top="0.5" bottom="0" header="0.5" footer="0.5"/>
  <pageSetup scale="8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DA743-81EF-4483-9FCC-E4685FC42365}">
  <dimension ref="A1:K78"/>
  <sheetViews>
    <sheetView zoomScaleNormal="100" zoomScaleSheetLayoutView="100" workbookViewId="0"/>
  </sheetViews>
  <sheetFormatPr defaultRowHeight="12.75"/>
  <cols>
    <col min="1" max="1" width="10.7109375" customWidth="1"/>
    <col min="2" max="2" width="25.7109375" customWidth="1"/>
    <col min="3" max="6" width="15.7109375" customWidth="1"/>
    <col min="7" max="7" width="14.7109375" customWidth="1"/>
  </cols>
  <sheetData>
    <row r="1" spans="1:9" s="4" customFormat="1" ht="15.75">
      <c r="A1" s="1" t="s">
        <v>168</v>
      </c>
      <c r="B1" s="1" t="s">
        <v>187</v>
      </c>
      <c r="C1" s="1"/>
      <c r="D1" s="1"/>
      <c r="E1" s="1"/>
      <c r="F1" s="1"/>
      <c r="G1" s="1"/>
      <c r="H1" s="1"/>
      <c r="I1" s="1"/>
    </row>
    <row r="2" spans="1:9" s="4" customFormat="1" ht="15.6" customHeight="1">
      <c r="B2" s="1" t="s">
        <v>431</v>
      </c>
    </row>
    <row r="3" spans="1:9" s="6" customFormat="1" ht="11.25" customHeight="1">
      <c r="A3" s="6" t="s">
        <v>314</v>
      </c>
    </row>
    <row r="4" spans="1:9" s="1" customFormat="1" ht="11.25" hidden="1" customHeight="1">
      <c r="A4" s="6"/>
    </row>
    <row r="5" spans="1:9" s="6" customFormat="1" ht="11.25" customHeight="1"/>
    <row r="6" spans="1:9" s="6" customFormat="1" ht="13.9" customHeight="1">
      <c r="A6" s="253" t="s">
        <v>2</v>
      </c>
      <c r="B6" s="259"/>
      <c r="C6" s="7" t="s">
        <v>270</v>
      </c>
      <c r="D6" s="8"/>
      <c r="E6" s="27"/>
      <c r="F6" s="31" t="s">
        <v>172</v>
      </c>
      <c r="G6" s="186"/>
    </row>
    <row r="7" spans="1:9" s="6" customFormat="1" ht="12" customHeight="1">
      <c r="A7" s="260"/>
      <c r="B7" s="261"/>
      <c r="C7" s="24"/>
      <c r="D7" s="24"/>
      <c r="E7" s="24"/>
      <c r="F7" s="24" t="s">
        <v>236</v>
      </c>
      <c r="G7" s="24" t="s">
        <v>236</v>
      </c>
    </row>
    <row r="8" spans="1:9" s="6" customFormat="1" ht="11.25">
      <c r="A8" s="262"/>
      <c r="B8" s="263"/>
      <c r="C8" s="36" t="s">
        <v>3</v>
      </c>
      <c r="D8" s="36" t="s">
        <v>75</v>
      </c>
      <c r="E8" s="36" t="s">
        <v>76</v>
      </c>
      <c r="F8" s="36" t="s">
        <v>237</v>
      </c>
      <c r="G8" s="36" t="s">
        <v>238</v>
      </c>
    </row>
    <row r="9" spans="1:9" s="6" customFormat="1" ht="10.15" customHeight="1">
      <c r="B9" s="13"/>
      <c r="C9" s="24"/>
      <c r="D9" s="24"/>
      <c r="E9" s="24"/>
      <c r="F9" s="24"/>
      <c r="G9" s="24"/>
    </row>
    <row r="10" spans="1:9" s="6" customFormat="1" ht="10.15" customHeight="1">
      <c r="A10" s="6" t="s">
        <v>77</v>
      </c>
      <c r="B10" s="13"/>
      <c r="C10" s="65">
        <v>581827914</v>
      </c>
      <c r="D10" s="65">
        <v>571571050</v>
      </c>
      <c r="E10" s="65">
        <v>10256864</v>
      </c>
      <c r="F10" s="65">
        <v>64151726</v>
      </c>
      <c r="G10" s="65">
        <v>48370865</v>
      </c>
    </row>
    <row r="11" spans="1:9" s="6" customFormat="1" ht="10.15" customHeight="1">
      <c r="B11" s="13"/>
      <c r="C11" s="65"/>
      <c r="D11" s="65"/>
      <c r="E11" s="65"/>
      <c r="F11" s="65"/>
      <c r="G11" s="65"/>
    </row>
    <row r="12" spans="1:9" s="6" customFormat="1" ht="10.15" customHeight="1">
      <c r="A12" s="6" t="s">
        <v>78</v>
      </c>
      <c r="B12" s="13"/>
      <c r="C12" s="65">
        <v>4620098</v>
      </c>
      <c r="D12" s="65">
        <v>4620098</v>
      </c>
      <c r="E12" s="65">
        <v>0</v>
      </c>
      <c r="F12" s="65">
        <v>423118</v>
      </c>
      <c r="G12" s="65">
        <v>286285</v>
      </c>
    </row>
    <row r="13" spans="1:9" s="6" customFormat="1" ht="10.15" customHeight="1">
      <c r="A13" s="6" t="s">
        <v>79</v>
      </c>
      <c r="B13" s="13"/>
      <c r="C13" s="65">
        <v>539109</v>
      </c>
      <c r="D13" s="65">
        <v>539109</v>
      </c>
      <c r="E13" s="65">
        <v>0</v>
      </c>
      <c r="F13" s="65">
        <v>0</v>
      </c>
      <c r="G13" s="65">
        <v>66124</v>
      </c>
    </row>
    <row r="14" spans="1:9" s="6" customFormat="1" ht="10.15" customHeight="1">
      <c r="A14" s="6" t="s">
        <v>80</v>
      </c>
      <c r="B14" s="13"/>
      <c r="C14" s="65">
        <v>5932951</v>
      </c>
      <c r="D14" s="65">
        <v>5912361</v>
      </c>
      <c r="E14" s="65">
        <v>20590</v>
      </c>
      <c r="F14" s="65">
        <v>1008778</v>
      </c>
      <c r="G14" s="65">
        <v>689103</v>
      </c>
    </row>
    <row r="15" spans="1:9" s="6" customFormat="1" ht="10.15" customHeight="1">
      <c r="A15" s="6" t="s">
        <v>81</v>
      </c>
      <c r="B15" s="13"/>
      <c r="C15" s="65">
        <v>5912839</v>
      </c>
      <c r="D15" s="65">
        <v>5912839</v>
      </c>
      <c r="E15" s="65">
        <v>0</v>
      </c>
      <c r="F15" s="65">
        <v>349942</v>
      </c>
      <c r="G15" s="65">
        <v>235362</v>
      </c>
    </row>
    <row r="16" spans="1:9" s="6" customFormat="1" ht="10.15" customHeight="1">
      <c r="A16" s="6" t="s">
        <v>82</v>
      </c>
      <c r="B16" s="13"/>
      <c r="C16" s="65">
        <v>101015942</v>
      </c>
      <c r="D16" s="65">
        <v>101015942</v>
      </c>
      <c r="E16" s="65">
        <v>0</v>
      </c>
      <c r="F16" s="65">
        <v>9817842</v>
      </c>
      <c r="G16" s="65">
        <v>8847537</v>
      </c>
    </row>
    <row r="17" spans="1:7" s="6" customFormat="1" ht="10.15" customHeight="1">
      <c r="B17" s="13"/>
      <c r="C17" s="65"/>
      <c r="D17" s="65"/>
      <c r="E17" s="65"/>
      <c r="F17" s="65"/>
      <c r="G17" s="65"/>
    </row>
    <row r="18" spans="1:7" s="6" customFormat="1" ht="10.15" customHeight="1">
      <c r="A18" s="6" t="s">
        <v>83</v>
      </c>
      <c r="B18" s="13"/>
      <c r="C18" s="65">
        <v>12896947</v>
      </c>
      <c r="D18" s="65">
        <v>12896947</v>
      </c>
      <c r="E18" s="65">
        <v>0</v>
      </c>
      <c r="F18" s="65">
        <v>426046</v>
      </c>
      <c r="G18" s="65">
        <v>819706</v>
      </c>
    </row>
    <row r="19" spans="1:7" s="6" customFormat="1" ht="10.15" customHeight="1">
      <c r="A19" s="6" t="s">
        <v>84</v>
      </c>
      <c r="B19" s="13"/>
      <c r="C19" s="65">
        <v>2445790</v>
      </c>
      <c r="D19" s="65">
        <v>2380592</v>
      </c>
      <c r="E19" s="65">
        <v>65198</v>
      </c>
      <c r="F19" s="65">
        <v>49805</v>
      </c>
      <c r="G19" s="65">
        <v>303652</v>
      </c>
    </row>
    <row r="20" spans="1:7" s="6" customFormat="1" ht="10.15" customHeight="1">
      <c r="A20" s="6" t="s">
        <v>85</v>
      </c>
      <c r="B20" s="13"/>
      <c r="C20" s="65">
        <v>1464836</v>
      </c>
      <c r="D20" s="65">
        <v>1464836</v>
      </c>
      <c r="E20" s="65">
        <v>0</v>
      </c>
      <c r="F20" s="65">
        <v>108308</v>
      </c>
      <c r="G20" s="65">
        <v>55612</v>
      </c>
    </row>
    <row r="21" spans="1:7" s="6" customFormat="1" ht="10.15" customHeight="1">
      <c r="A21" s="6" t="s">
        <v>86</v>
      </c>
      <c r="B21" s="13"/>
      <c r="C21" s="65">
        <v>0</v>
      </c>
      <c r="D21" s="65">
        <v>0</v>
      </c>
      <c r="E21" s="65">
        <v>0</v>
      </c>
      <c r="F21" s="65">
        <v>0</v>
      </c>
      <c r="G21" s="65">
        <v>0</v>
      </c>
    </row>
    <row r="22" spans="1:7" s="6" customFormat="1" ht="10.15" customHeight="1">
      <c r="A22" s="6" t="s">
        <v>87</v>
      </c>
      <c r="B22" s="13"/>
      <c r="C22" s="65">
        <v>14797905</v>
      </c>
      <c r="D22" s="65">
        <v>14797905</v>
      </c>
      <c r="E22" s="65">
        <v>0</v>
      </c>
      <c r="F22" s="65">
        <v>1509694</v>
      </c>
      <c r="G22" s="65">
        <v>1470674</v>
      </c>
    </row>
    <row r="23" spans="1:7" s="6" customFormat="1" ht="10.15" customHeight="1">
      <c r="B23" s="13"/>
      <c r="C23" s="65"/>
      <c r="D23" s="65"/>
      <c r="E23" s="65"/>
      <c r="F23" s="65"/>
      <c r="G23" s="65"/>
    </row>
    <row r="24" spans="1:7" s="6" customFormat="1" ht="10.15" customHeight="1">
      <c r="A24" s="6" t="s">
        <v>88</v>
      </c>
      <c r="B24" s="13"/>
      <c r="C24" s="65">
        <v>4773394</v>
      </c>
      <c r="D24" s="65">
        <v>4665391</v>
      </c>
      <c r="E24" s="65">
        <v>108003</v>
      </c>
      <c r="F24" s="65">
        <v>609322</v>
      </c>
      <c r="G24" s="65">
        <v>600098</v>
      </c>
    </row>
    <row r="25" spans="1:7" s="6" customFormat="1" ht="10.15" customHeight="1">
      <c r="A25" s="6" t="s">
        <v>89</v>
      </c>
      <c r="B25" s="13"/>
      <c r="C25" s="65">
        <v>0</v>
      </c>
      <c r="D25" s="65">
        <v>0</v>
      </c>
      <c r="E25" s="65">
        <v>0</v>
      </c>
      <c r="F25" s="65">
        <v>0</v>
      </c>
      <c r="G25" s="65">
        <v>0</v>
      </c>
    </row>
    <row r="26" spans="1:7" s="6" customFormat="1" ht="10.15" customHeight="1">
      <c r="A26" s="6" t="s">
        <v>90</v>
      </c>
      <c r="B26" s="13"/>
      <c r="C26" s="65">
        <v>1166603</v>
      </c>
      <c r="D26" s="65">
        <v>1166495</v>
      </c>
      <c r="E26" s="65">
        <v>108</v>
      </c>
      <c r="F26" s="65">
        <v>147322</v>
      </c>
      <c r="G26" s="65">
        <v>143092</v>
      </c>
    </row>
    <row r="27" spans="1:7" s="6" customFormat="1" ht="10.15" customHeight="1">
      <c r="A27" s="6" t="s">
        <v>91</v>
      </c>
      <c r="B27" s="13"/>
      <c r="C27" s="65">
        <v>23795267</v>
      </c>
      <c r="D27" s="65">
        <v>23789550</v>
      </c>
      <c r="E27" s="65">
        <v>5717</v>
      </c>
      <c r="F27" s="65">
        <v>2319441</v>
      </c>
      <c r="G27" s="65">
        <v>1645816</v>
      </c>
    </row>
    <row r="28" spans="1:7" s="6" customFormat="1" ht="10.15" customHeight="1">
      <c r="A28" s="6" t="s">
        <v>92</v>
      </c>
      <c r="B28" s="13"/>
      <c r="C28" s="65">
        <v>13713707</v>
      </c>
      <c r="D28" s="65">
        <v>13617698</v>
      </c>
      <c r="E28" s="65">
        <v>96009</v>
      </c>
      <c r="F28" s="65">
        <v>2585536</v>
      </c>
      <c r="G28" s="65">
        <v>1657435</v>
      </c>
    </row>
    <row r="29" spans="1:7" s="6" customFormat="1" ht="10.15" customHeight="1">
      <c r="B29" s="13"/>
      <c r="C29" s="65"/>
      <c r="D29" s="65"/>
      <c r="E29" s="65"/>
      <c r="F29" s="65"/>
      <c r="G29" s="65"/>
    </row>
    <row r="30" spans="1:7" s="6" customFormat="1" ht="10.15" customHeight="1">
      <c r="A30" s="6" t="s">
        <v>93</v>
      </c>
      <c r="B30" s="13"/>
      <c r="C30" s="65">
        <v>5547120</v>
      </c>
      <c r="D30" s="65">
        <v>5546349</v>
      </c>
      <c r="E30" s="65">
        <v>771</v>
      </c>
      <c r="F30" s="65">
        <v>735584</v>
      </c>
      <c r="G30" s="65">
        <v>501660</v>
      </c>
    </row>
    <row r="31" spans="1:7" s="6" customFormat="1" ht="10.15" customHeight="1">
      <c r="A31" s="6" t="s">
        <v>94</v>
      </c>
      <c r="B31" s="13"/>
      <c r="C31" s="65">
        <v>6781002</v>
      </c>
      <c r="D31" s="65">
        <v>6780962</v>
      </c>
      <c r="E31" s="65">
        <v>40</v>
      </c>
      <c r="F31" s="65">
        <v>356197</v>
      </c>
      <c r="G31" s="65">
        <v>571636</v>
      </c>
    </row>
    <row r="32" spans="1:7" s="6" customFormat="1" ht="10.15" customHeight="1">
      <c r="A32" s="6" t="s">
        <v>95</v>
      </c>
      <c r="B32" s="13"/>
      <c r="C32" s="65">
        <v>5932637</v>
      </c>
      <c r="D32" s="65">
        <v>5932637</v>
      </c>
      <c r="E32" s="65">
        <v>0</v>
      </c>
      <c r="F32" s="65">
        <v>471422</v>
      </c>
      <c r="G32" s="65">
        <v>520411</v>
      </c>
    </row>
    <row r="33" spans="1:7" s="6" customFormat="1" ht="10.15" customHeight="1">
      <c r="A33" s="6" t="s">
        <v>96</v>
      </c>
      <c r="B33" s="13"/>
      <c r="C33" s="65">
        <v>3714833</v>
      </c>
      <c r="D33" s="65">
        <v>3714833</v>
      </c>
      <c r="E33" s="65">
        <v>0</v>
      </c>
      <c r="F33" s="65">
        <v>225543</v>
      </c>
      <c r="G33" s="65">
        <v>418846</v>
      </c>
    </row>
    <row r="34" spans="1:7" s="6" customFormat="1" ht="10.15" customHeight="1">
      <c r="A34" s="6" t="s">
        <v>97</v>
      </c>
      <c r="B34" s="13"/>
      <c r="C34" s="65">
        <v>1027508</v>
      </c>
      <c r="D34" s="65">
        <v>1027508</v>
      </c>
      <c r="E34" s="65">
        <v>0</v>
      </c>
      <c r="F34" s="65">
        <v>125612</v>
      </c>
      <c r="G34" s="65">
        <v>152876</v>
      </c>
    </row>
    <row r="35" spans="1:7" s="6" customFormat="1" ht="10.15" customHeight="1">
      <c r="B35" s="13"/>
      <c r="C35" s="65"/>
      <c r="D35" s="65"/>
      <c r="E35" s="65"/>
      <c r="F35" s="65"/>
      <c r="G35" s="65"/>
    </row>
    <row r="36" spans="1:7" s="6" customFormat="1" ht="10.15" customHeight="1">
      <c r="A36" s="6" t="s">
        <v>98</v>
      </c>
      <c r="B36" s="13"/>
      <c r="C36" s="65">
        <v>7108411</v>
      </c>
      <c r="D36" s="65">
        <v>7108411</v>
      </c>
      <c r="E36" s="65">
        <v>0</v>
      </c>
      <c r="F36" s="65">
        <v>758991</v>
      </c>
      <c r="G36" s="65">
        <v>420736</v>
      </c>
    </row>
    <row r="37" spans="1:7" s="6" customFormat="1" ht="10.15" customHeight="1">
      <c r="A37" s="6" t="s">
        <v>99</v>
      </c>
      <c r="B37" s="13"/>
      <c r="C37" s="65">
        <v>574488</v>
      </c>
      <c r="D37" s="65">
        <v>514106</v>
      </c>
      <c r="E37" s="65">
        <v>60382</v>
      </c>
      <c r="F37" s="65">
        <v>2635</v>
      </c>
      <c r="G37" s="65">
        <v>498530</v>
      </c>
    </row>
    <row r="38" spans="1:7" s="6" customFormat="1" ht="10.15" customHeight="1">
      <c r="A38" s="6" t="s">
        <v>100</v>
      </c>
      <c r="B38" s="13"/>
      <c r="C38" s="65">
        <v>20919515</v>
      </c>
      <c r="D38" s="65">
        <v>20808065</v>
      </c>
      <c r="E38" s="65">
        <v>111450</v>
      </c>
      <c r="F38" s="65">
        <v>2458132</v>
      </c>
      <c r="G38" s="65">
        <v>1701717</v>
      </c>
    </row>
    <row r="39" spans="1:7" s="6" customFormat="1" ht="10.15" customHeight="1">
      <c r="A39" s="6" t="s">
        <v>101</v>
      </c>
      <c r="B39" s="13"/>
      <c r="C39" s="65">
        <v>14159198</v>
      </c>
      <c r="D39" s="65">
        <v>14144763</v>
      </c>
      <c r="E39" s="65">
        <v>14435</v>
      </c>
      <c r="F39" s="65">
        <v>2498037</v>
      </c>
      <c r="G39" s="65">
        <v>964032</v>
      </c>
    </row>
    <row r="40" spans="1:7" s="6" customFormat="1" ht="10.15" customHeight="1">
      <c r="A40" s="6" t="s">
        <v>102</v>
      </c>
      <c r="B40" s="13"/>
      <c r="C40" s="65">
        <v>1869829</v>
      </c>
      <c r="D40" s="65">
        <v>1867121</v>
      </c>
      <c r="E40" s="65">
        <v>2708</v>
      </c>
      <c r="F40" s="65">
        <v>103167</v>
      </c>
      <c r="G40" s="65">
        <v>111448</v>
      </c>
    </row>
    <row r="41" spans="1:7" s="6" customFormat="1" ht="10.15" customHeight="1">
      <c r="B41" s="13"/>
      <c r="C41" s="65"/>
      <c r="D41" s="65"/>
      <c r="E41" s="65"/>
      <c r="F41" s="65"/>
      <c r="G41" s="65"/>
    </row>
    <row r="42" spans="1:7" s="6" customFormat="1" ht="10.15" customHeight="1">
      <c r="A42" s="6" t="s">
        <v>103</v>
      </c>
      <c r="B42" s="13"/>
      <c r="C42" s="65">
        <v>9195958</v>
      </c>
      <c r="D42" s="65">
        <v>9195958</v>
      </c>
      <c r="E42" s="65">
        <v>0</v>
      </c>
      <c r="F42" s="65">
        <v>1024206</v>
      </c>
      <c r="G42" s="65">
        <v>1020794</v>
      </c>
    </row>
    <row r="43" spans="1:7" s="6" customFormat="1" ht="10.15" customHeight="1">
      <c r="A43" s="6" t="s">
        <v>104</v>
      </c>
      <c r="B43" s="13"/>
      <c r="C43" s="65">
        <v>1606718</v>
      </c>
      <c r="D43" s="65">
        <v>1606718</v>
      </c>
      <c r="E43" s="65">
        <v>0</v>
      </c>
      <c r="F43" s="65">
        <v>130702</v>
      </c>
      <c r="G43" s="65">
        <v>84001</v>
      </c>
    </row>
    <row r="44" spans="1:7" s="6" customFormat="1" ht="10.15" customHeight="1">
      <c r="A44" s="6" t="s">
        <v>105</v>
      </c>
      <c r="B44" s="13"/>
      <c r="C44" s="65">
        <v>4545678</v>
      </c>
      <c r="D44" s="65">
        <v>4545678</v>
      </c>
      <c r="E44" s="65">
        <v>0</v>
      </c>
      <c r="F44" s="65">
        <v>349942</v>
      </c>
      <c r="G44" s="65">
        <v>262438</v>
      </c>
    </row>
    <row r="45" spans="1:7" s="6" customFormat="1" ht="10.15" customHeight="1">
      <c r="A45" s="6" t="s">
        <v>106</v>
      </c>
      <c r="B45" s="13"/>
      <c r="C45" s="65">
        <v>4685833</v>
      </c>
      <c r="D45" s="65">
        <v>4685833</v>
      </c>
      <c r="E45" s="65">
        <v>0</v>
      </c>
      <c r="F45" s="65">
        <v>718271</v>
      </c>
      <c r="G45" s="65">
        <v>388671</v>
      </c>
    </row>
    <row r="46" spans="1:7" s="6" customFormat="1" ht="10.15" customHeight="1">
      <c r="A46" s="6" t="s">
        <v>107</v>
      </c>
      <c r="B46" s="13"/>
      <c r="C46" s="65">
        <v>793413</v>
      </c>
      <c r="D46" s="65">
        <v>793413</v>
      </c>
      <c r="E46" s="65">
        <v>0</v>
      </c>
      <c r="F46" s="65">
        <v>64133</v>
      </c>
      <c r="G46" s="65">
        <v>52555</v>
      </c>
    </row>
    <row r="47" spans="1:7" s="6" customFormat="1" ht="10.15" customHeight="1">
      <c r="B47" s="13"/>
      <c r="C47" s="65"/>
      <c r="D47" s="65"/>
      <c r="E47" s="65"/>
      <c r="F47" s="65"/>
      <c r="G47" s="65"/>
    </row>
    <row r="48" spans="1:7" s="6" customFormat="1" ht="10.15" customHeight="1">
      <c r="A48" s="6" t="s">
        <v>108</v>
      </c>
      <c r="B48" s="13"/>
      <c r="C48" s="65">
        <v>7939700</v>
      </c>
      <c r="D48" s="65">
        <v>7916190</v>
      </c>
      <c r="E48" s="65">
        <v>23510</v>
      </c>
      <c r="F48" s="65">
        <v>672580</v>
      </c>
      <c r="G48" s="65">
        <v>619786</v>
      </c>
    </row>
    <row r="49" spans="1:7" s="6" customFormat="1" ht="10.15" customHeight="1">
      <c r="A49" s="6" t="s">
        <v>109</v>
      </c>
      <c r="B49" s="13"/>
      <c r="C49" s="65">
        <v>2261534</v>
      </c>
      <c r="D49" s="65">
        <v>2261534</v>
      </c>
      <c r="E49" s="65">
        <v>0</v>
      </c>
      <c r="F49" s="65">
        <v>390874</v>
      </c>
      <c r="G49" s="65">
        <v>430861</v>
      </c>
    </row>
    <row r="50" spans="1:7" s="6" customFormat="1" ht="10.15" customHeight="1">
      <c r="A50" s="6" t="s">
        <v>110</v>
      </c>
      <c r="B50" s="13"/>
      <c r="C50" s="65">
        <v>33202417</v>
      </c>
      <c r="D50" s="65">
        <v>29765220</v>
      </c>
      <c r="E50" s="65">
        <v>3437197</v>
      </c>
      <c r="F50" s="65">
        <v>3718238</v>
      </c>
      <c r="G50" s="65">
        <v>2616139</v>
      </c>
    </row>
    <row r="51" spans="1:7" s="6" customFormat="1" ht="10.15" customHeight="1">
      <c r="A51" s="6" t="s">
        <v>111</v>
      </c>
      <c r="B51" s="13"/>
      <c r="C51" s="65">
        <v>8564405</v>
      </c>
      <c r="D51" s="65">
        <v>8564405</v>
      </c>
      <c r="E51" s="65">
        <v>0</v>
      </c>
      <c r="F51" s="65">
        <v>1532252</v>
      </c>
      <c r="G51" s="65">
        <v>1076108</v>
      </c>
    </row>
    <row r="52" spans="1:7" s="6" customFormat="1" ht="10.15" customHeight="1">
      <c r="A52" s="6" t="s">
        <v>112</v>
      </c>
      <c r="B52" s="13"/>
      <c r="C52" s="65">
        <v>970749</v>
      </c>
      <c r="D52" s="65">
        <v>925468</v>
      </c>
      <c r="E52" s="65">
        <v>45281</v>
      </c>
      <c r="F52" s="65">
        <v>54361</v>
      </c>
      <c r="G52" s="65">
        <v>81463</v>
      </c>
    </row>
    <row r="53" spans="1:7" s="6" customFormat="1" ht="10.15" customHeight="1">
      <c r="B53" s="13"/>
      <c r="C53" s="65"/>
      <c r="D53" s="65"/>
      <c r="E53" s="65"/>
      <c r="F53" s="65"/>
      <c r="G53" s="65"/>
    </row>
    <row r="54" spans="1:7" s="6" customFormat="1" ht="10.15" customHeight="1">
      <c r="A54" s="6" t="s">
        <v>113</v>
      </c>
      <c r="B54" s="13"/>
      <c r="C54" s="65">
        <v>15585858</v>
      </c>
      <c r="D54" s="65">
        <v>15545901</v>
      </c>
      <c r="E54" s="65">
        <v>39957</v>
      </c>
      <c r="F54" s="65">
        <v>1158808</v>
      </c>
      <c r="G54" s="65">
        <v>947064</v>
      </c>
    </row>
    <row r="55" spans="1:7" s="6" customFormat="1" ht="10.15" customHeight="1">
      <c r="A55" s="6" t="s">
        <v>114</v>
      </c>
      <c r="B55" s="13"/>
      <c r="C55" s="65">
        <v>3281374</v>
      </c>
      <c r="D55" s="65">
        <v>3281374</v>
      </c>
      <c r="E55" s="65">
        <v>0</v>
      </c>
      <c r="F55" s="65">
        <v>1161948</v>
      </c>
      <c r="G55" s="65">
        <v>807517</v>
      </c>
    </row>
    <row r="56" spans="1:7" s="6" customFormat="1" ht="10.15" customHeight="1">
      <c r="A56" s="6" t="s">
        <v>115</v>
      </c>
      <c r="B56" s="13"/>
      <c r="C56" s="65">
        <v>10046858</v>
      </c>
      <c r="D56" s="65">
        <v>10046858</v>
      </c>
      <c r="E56" s="65">
        <v>0</v>
      </c>
      <c r="F56" s="65">
        <v>104067</v>
      </c>
      <c r="G56" s="65">
        <v>667250</v>
      </c>
    </row>
    <row r="57" spans="1:7" s="6" customFormat="1" ht="10.15" customHeight="1">
      <c r="A57" s="6" t="s">
        <v>116</v>
      </c>
      <c r="B57" s="13"/>
      <c r="C57" s="65">
        <v>25616830</v>
      </c>
      <c r="D57" s="65">
        <v>25614969</v>
      </c>
      <c r="E57" s="65">
        <v>1861</v>
      </c>
      <c r="F57" s="65">
        <v>2486586</v>
      </c>
      <c r="G57" s="65">
        <v>2076400</v>
      </c>
    </row>
    <row r="58" spans="1:7" s="6" customFormat="1" ht="10.15" customHeight="1">
      <c r="A58" s="6" t="s">
        <v>117</v>
      </c>
      <c r="B58" s="13"/>
      <c r="C58" s="65">
        <v>1225587</v>
      </c>
      <c r="D58" s="65">
        <v>1225587</v>
      </c>
      <c r="E58" s="65">
        <v>0</v>
      </c>
      <c r="F58" s="65">
        <v>96669</v>
      </c>
      <c r="G58" s="65">
        <v>91039</v>
      </c>
    </row>
    <row r="59" spans="1:7" s="6" customFormat="1" ht="10.15" customHeight="1">
      <c r="B59" s="13"/>
      <c r="C59" s="65"/>
      <c r="D59" s="65"/>
      <c r="E59" s="65"/>
      <c r="F59" s="65"/>
      <c r="G59" s="65"/>
    </row>
    <row r="60" spans="1:7" s="6" customFormat="1" ht="10.15" customHeight="1">
      <c r="A60" s="6" t="s">
        <v>118</v>
      </c>
      <c r="B60" s="13"/>
      <c r="C60" s="65">
        <v>9994547</v>
      </c>
      <c r="D60" s="65">
        <v>9994547</v>
      </c>
      <c r="E60" s="65">
        <v>0</v>
      </c>
      <c r="F60" s="65">
        <v>1697858</v>
      </c>
      <c r="G60" s="65">
        <v>1270499</v>
      </c>
    </row>
    <row r="61" spans="1:7" s="6" customFormat="1" ht="10.15" customHeight="1">
      <c r="A61" s="6" t="s">
        <v>119</v>
      </c>
      <c r="B61" s="13"/>
      <c r="C61" s="65">
        <v>1335561</v>
      </c>
      <c r="D61" s="65">
        <v>1335561</v>
      </c>
      <c r="E61" s="65">
        <v>0</v>
      </c>
      <c r="F61" s="65">
        <v>92515</v>
      </c>
      <c r="G61" s="65">
        <v>111373</v>
      </c>
    </row>
    <row r="62" spans="1:7" s="6" customFormat="1" ht="10.15" customHeight="1">
      <c r="A62" s="6" t="s">
        <v>120</v>
      </c>
      <c r="B62" s="13"/>
      <c r="C62" s="65">
        <v>6477843</v>
      </c>
      <c r="D62" s="65">
        <v>6477843</v>
      </c>
      <c r="E62" s="65">
        <v>0</v>
      </c>
      <c r="F62" s="65">
        <v>519928</v>
      </c>
      <c r="G62" s="65">
        <v>553273</v>
      </c>
    </row>
    <row r="63" spans="1:7" s="6" customFormat="1" ht="10.15" customHeight="1">
      <c r="A63" s="6" t="s">
        <v>121</v>
      </c>
      <c r="B63" s="13"/>
      <c r="C63" s="65">
        <v>135154827</v>
      </c>
      <c r="D63" s="65">
        <v>129108471</v>
      </c>
      <c r="E63" s="65">
        <v>6046356</v>
      </c>
      <c r="F63" s="65">
        <v>17544632</v>
      </c>
      <c r="G63" s="65">
        <v>8586966</v>
      </c>
    </row>
    <row r="64" spans="1:7" s="6" customFormat="1" ht="10.15" customHeight="1">
      <c r="A64" s="6" t="s">
        <v>122</v>
      </c>
      <c r="B64" s="13"/>
      <c r="C64" s="65">
        <v>4481672</v>
      </c>
      <c r="D64" s="65">
        <v>4481672</v>
      </c>
      <c r="E64" s="65">
        <v>0</v>
      </c>
      <c r="F64" s="65">
        <v>461390</v>
      </c>
      <c r="G64" s="65">
        <v>449081</v>
      </c>
    </row>
    <row r="65" spans="1:11" s="6" customFormat="1" ht="10.15" customHeight="1">
      <c r="B65" s="13"/>
      <c r="C65" s="65"/>
      <c r="D65" s="65"/>
      <c r="E65" s="65"/>
      <c r="F65" s="65"/>
      <c r="G65" s="65"/>
    </row>
    <row r="66" spans="1:11" s="6" customFormat="1" ht="10.15" customHeight="1">
      <c r="A66" s="6" t="s">
        <v>123</v>
      </c>
      <c r="B66" s="13"/>
      <c r="C66" s="65">
        <v>492785</v>
      </c>
      <c r="D66" s="65">
        <v>489871</v>
      </c>
      <c r="E66" s="65">
        <v>2914</v>
      </c>
      <c r="F66" s="65">
        <v>213161</v>
      </c>
      <c r="G66" s="65">
        <v>28039</v>
      </c>
    </row>
    <row r="67" spans="1:11" s="6" customFormat="1" ht="10.15" customHeight="1">
      <c r="A67" s="6" t="s">
        <v>124</v>
      </c>
      <c r="B67" s="13"/>
      <c r="C67" s="65">
        <v>9090583</v>
      </c>
      <c r="D67" s="65">
        <v>9090583</v>
      </c>
      <c r="E67" s="65">
        <v>0</v>
      </c>
      <c r="F67" s="65">
        <v>771020</v>
      </c>
      <c r="G67" s="65">
        <v>733299</v>
      </c>
    </row>
    <row r="68" spans="1:11" s="6" customFormat="1" ht="10.15" customHeight="1">
      <c r="A68" s="6" t="s">
        <v>125</v>
      </c>
      <c r="B68" s="13"/>
      <c r="C68" s="65">
        <v>15384614</v>
      </c>
      <c r="D68" s="65">
        <v>15384614</v>
      </c>
      <c r="E68" s="65">
        <v>0</v>
      </c>
      <c r="F68" s="65">
        <v>1408461</v>
      </c>
      <c r="G68" s="65">
        <v>1575787</v>
      </c>
    </row>
    <row r="69" spans="1:11" s="6" customFormat="1" ht="10.15" customHeight="1">
      <c r="A69" s="6" t="s">
        <v>126</v>
      </c>
      <c r="B69" s="13"/>
      <c r="C69" s="65">
        <v>502823</v>
      </c>
      <c r="D69" s="65">
        <v>502823</v>
      </c>
      <c r="E69" s="65">
        <v>0</v>
      </c>
      <c r="F69" s="65">
        <v>60850</v>
      </c>
      <c r="G69" s="65">
        <v>46171</v>
      </c>
    </row>
    <row r="70" spans="1:11" s="6" customFormat="1" ht="10.15" customHeight="1">
      <c r="A70" s="6" t="s">
        <v>127</v>
      </c>
      <c r="B70" s="13"/>
      <c r="C70" s="65">
        <v>8657223</v>
      </c>
      <c r="D70" s="65">
        <v>8482846</v>
      </c>
      <c r="E70" s="65">
        <v>174377</v>
      </c>
      <c r="F70" s="65">
        <v>638299</v>
      </c>
      <c r="G70" s="65">
        <v>1107368</v>
      </c>
    </row>
    <row r="71" spans="1:11" s="6" customFormat="1" ht="10.15" customHeight="1">
      <c r="A71" s="5" t="s">
        <v>128</v>
      </c>
      <c r="B71" s="15"/>
      <c r="C71" s="66">
        <v>22595</v>
      </c>
      <c r="D71" s="66">
        <v>22595</v>
      </c>
      <c r="E71" s="66">
        <v>0</v>
      </c>
      <c r="F71" s="66">
        <v>0</v>
      </c>
      <c r="G71" s="66">
        <v>4535</v>
      </c>
    </row>
    <row r="72" spans="1:11" s="6" customFormat="1" ht="10.15" customHeight="1">
      <c r="A72" s="169" t="s">
        <v>58</v>
      </c>
      <c r="B72" s="169"/>
      <c r="C72" s="169"/>
      <c r="D72" s="169"/>
      <c r="E72" s="169"/>
      <c r="F72" s="169"/>
      <c r="G72" s="169"/>
    </row>
    <row r="73" spans="1:11" ht="24" customHeight="1">
      <c r="A73" s="270" t="s">
        <v>392</v>
      </c>
      <c r="B73" s="270"/>
      <c r="C73" s="270"/>
      <c r="D73" s="270"/>
      <c r="E73" s="270"/>
      <c r="F73" s="270"/>
      <c r="G73" s="270"/>
      <c r="H73" s="6"/>
      <c r="I73" s="6"/>
      <c r="J73" s="6"/>
      <c r="K73" s="6"/>
    </row>
    <row r="74" spans="1:11" s="6" customFormat="1" ht="10.15" customHeight="1">
      <c r="A74" s="169"/>
      <c r="B74" s="169"/>
      <c r="C74" s="169"/>
      <c r="D74" s="169"/>
      <c r="E74" s="169"/>
      <c r="F74" s="169"/>
      <c r="G74" s="169"/>
    </row>
    <row r="75" spans="1:11" s="6" customFormat="1" ht="34.5" customHeight="1">
      <c r="A75" s="270" t="s">
        <v>391</v>
      </c>
      <c r="B75" s="270"/>
      <c r="C75" s="270"/>
      <c r="D75" s="270"/>
      <c r="E75" s="270"/>
      <c r="F75" s="270"/>
      <c r="G75" s="270"/>
    </row>
    <row r="76" spans="1:11" s="6" customFormat="1" ht="10.15" customHeight="1">
      <c r="A76" s="169"/>
      <c r="B76" s="169"/>
      <c r="C76" s="169"/>
      <c r="D76" s="169"/>
      <c r="E76" s="169"/>
      <c r="F76" s="169"/>
      <c r="G76" s="169"/>
    </row>
    <row r="77" spans="1:11" s="3" customFormat="1" ht="24" customHeight="1">
      <c r="A77" s="245" t="s">
        <v>430</v>
      </c>
      <c r="B77" s="245"/>
      <c r="C77" s="245"/>
      <c r="D77" s="245"/>
      <c r="E77" s="245"/>
      <c r="F77" s="245"/>
      <c r="G77" s="245"/>
      <c r="H77" s="169"/>
    </row>
    <row r="78" spans="1:11" ht="12" customHeight="1"/>
  </sheetData>
  <mergeCells count="4">
    <mergeCell ref="A6:B8"/>
    <mergeCell ref="A77:G77"/>
    <mergeCell ref="A73:G73"/>
    <mergeCell ref="A75:G75"/>
  </mergeCells>
  <phoneticPr fontId="0" type="noConversion"/>
  <pageMargins left="0.5" right="0" top="0.5" bottom="0" header="0.5" footer="0.5"/>
  <pageSetup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77D8B-C750-4F7C-B8DF-C19D49E0B329}">
  <dimension ref="A1:V79"/>
  <sheetViews>
    <sheetView zoomScaleNormal="100" zoomScaleSheetLayoutView="100" workbookViewId="0">
      <selection sqref="A1:B1"/>
    </sheetView>
  </sheetViews>
  <sheetFormatPr defaultRowHeight="12.75"/>
  <cols>
    <col min="1" max="1" width="6.28515625" customWidth="1"/>
    <col min="2" max="2" width="4.42578125" customWidth="1"/>
    <col min="3" max="3" width="7" customWidth="1"/>
    <col min="4" max="4" width="5.42578125" customWidth="1"/>
    <col min="5" max="5" width="7" customWidth="1"/>
    <col min="6" max="6" width="4.85546875" customWidth="1"/>
    <col min="7" max="7" width="7" customWidth="1"/>
    <col min="8" max="8" width="5.42578125" customWidth="1"/>
    <col min="9" max="9" width="7" customWidth="1"/>
    <col min="10" max="10" width="5.42578125" customWidth="1"/>
    <col min="11" max="11" width="7" customWidth="1"/>
    <col min="12" max="12" width="5.85546875" customWidth="1"/>
    <col min="13" max="13" width="7" customWidth="1"/>
    <col min="14" max="14" width="5.7109375" customWidth="1"/>
    <col min="15" max="15" width="7" customWidth="1"/>
    <col min="16" max="16" width="5.42578125" customWidth="1"/>
    <col min="17" max="17" width="7" customWidth="1"/>
    <col min="18" max="18" width="4.85546875" customWidth="1"/>
    <col min="19" max="19" width="7" customWidth="1"/>
    <col min="20" max="20" width="4.7109375" customWidth="1"/>
    <col min="21" max="21" width="7" customWidth="1"/>
    <col min="22" max="22" width="4.7109375" customWidth="1"/>
  </cols>
  <sheetData>
    <row r="1" spans="1:22" ht="15.75">
      <c r="A1" s="280" t="s">
        <v>0</v>
      </c>
      <c r="B1" s="280"/>
      <c r="C1" s="1" t="s">
        <v>405</v>
      </c>
      <c r="E1" s="1"/>
      <c r="F1" s="1"/>
      <c r="G1" s="1"/>
      <c r="H1" s="1"/>
      <c r="I1" s="1"/>
      <c r="J1" s="1"/>
      <c r="K1" s="1"/>
      <c r="L1" s="1"/>
      <c r="V1" s="187"/>
    </row>
    <row r="2" spans="1:22" ht="15.75">
      <c r="A2" s="1"/>
      <c r="B2" s="1"/>
      <c r="C2" s="1" t="s">
        <v>422</v>
      </c>
      <c r="E2" s="1"/>
      <c r="F2" s="1"/>
      <c r="G2" s="1"/>
      <c r="H2" s="1"/>
      <c r="I2" s="1"/>
      <c r="J2" s="1"/>
      <c r="K2" s="1"/>
      <c r="L2" s="1"/>
      <c r="V2" s="187"/>
    </row>
    <row r="3" spans="1:22" s="6" customFormat="1" ht="11.25" customHeight="1">
      <c r="A3" s="6" t="s">
        <v>298</v>
      </c>
      <c r="V3" s="13"/>
    </row>
    <row r="4" spans="1:22" s="1" customFormat="1" ht="11.25" hidden="1" customHeight="1">
      <c r="A4" s="6"/>
      <c r="V4" s="188"/>
    </row>
    <row r="5" spans="1:22" s="6" customFormat="1" ht="11.25" customHeight="1">
      <c r="V5" s="13"/>
    </row>
    <row r="6" spans="1:22" s="6" customFormat="1" ht="13.15" customHeight="1">
      <c r="A6" s="253" t="s">
        <v>129</v>
      </c>
      <c r="B6" s="277"/>
      <c r="C6" s="8" t="s">
        <v>246</v>
      </c>
      <c r="D6" s="8"/>
      <c r="E6" s="8"/>
      <c r="F6" s="8"/>
      <c r="G6" s="8"/>
      <c r="H6" s="8"/>
      <c r="I6" s="8"/>
      <c r="J6" s="27"/>
      <c r="K6" s="8" t="s">
        <v>260</v>
      </c>
      <c r="L6" s="8"/>
      <c r="M6" s="8"/>
      <c r="N6" s="8"/>
      <c r="O6" s="8"/>
      <c r="P6" s="8"/>
      <c r="Q6" s="8"/>
      <c r="R6" s="8"/>
      <c r="S6" s="8"/>
      <c r="T6" s="8"/>
      <c r="U6" s="8"/>
      <c r="V6" s="27"/>
    </row>
    <row r="7" spans="1:22" s="6" customFormat="1" ht="14.45" customHeight="1">
      <c r="A7" s="260"/>
      <c r="B7" s="278"/>
      <c r="C7" s="12"/>
      <c r="D7" s="9"/>
      <c r="E7" s="12"/>
      <c r="F7" s="9"/>
      <c r="G7" s="12"/>
      <c r="H7" s="9"/>
      <c r="I7" s="12"/>
      <c r="J7" s="9"/>
      <c r="K7" s="12"/>
      <c r="L7" s="9"/>
      <c r="M7" s="7" t="s">
        <v>66</v>
      </c>
      <c r="N7" s="8"/>
      <c r="O7" s="8"/>
      <c r="P7" s="8"/>
      <c r="Q7" s="8"/>
      <c r="R7" s="27"/>
      <c r="S7" s="12"/>
      <c r="T7" s="9"/>
      <c r="U7" s="12"/>
      <c r="V7" s="9"/>
    </row>
    <row r="8" spans="1:22" s="6" customFormat="1" ht="15" customHeight="1">
      <c r="A8" s="260"/>
      <c r="B8" s="278"/>
      <c r="C8" s="19"/>
      <c r="D8" s="13"/>
      <c r="E8" s="273" t="s">
        <v>293</v>
      </c>
      <c r="F8" s="274"/>
      <c r="G8" s="273" t="s">
        <v>233</v>
      </c>
      <c r="H8" s="274"/>
      <c r="I8" s="273" t="s">
        <v>234</v>
      </c>
      <c r="J8" s="274"/>
      <c r="K8" s="19"/>
      <c r="L8" s="13"/>
      <c r="M8" s="12"/>
      <c r="N8" s="9"/>
      <c r="O8" s="281"/>
      <c r="P8" s="282"/>
      <c r="Q8" s="281" t="s">
        <v>210</v>
      </c>
      <c r="R8" s="282"/>
      <c r="S8" s="273" t="s">
        <v>183</v>
      </c>
      <c r="T8" s="274"/>
      <c r="U8" s="273" t="s">
        <v>184</v>
      </c>
      <c r="V8" s="274"/>
    </row>
    <row r="9" spans="1:22" s="6" customFormat="1" ht="13.15" customHeight="1">
      <c r="A9" s="262"/>
      <c r="B9" s="279"/>
      <c r="C9" s="271" t="s">
        <v>3</v>
      </c>
      <c r="D9" s="272"/>
      <c r="E9" s="271" t="s">
        <v>191</v>
      </c>
      <c r="F9" s="272"/>
      <c r="G9" s="271" t="s">
        <v>191</v>
      </c>
      <c r="H9" s="272"/>
      <c r="I9" s="271" t="s">
        <v>191</v>
      </c>
      <c r="J9" s="272"/>
      <c r="K9" s="275" t="s">
        <v>271</v>
      </c>
      <c r="L9" s="276"/>
      <c r="M9" s="275" t="s">
        <v>271</v>
      </c>
      <c r="N9" s="276"/>
      <c r="O9" s="271" t="s">
        <v>181</v>
      </c>
      <c r="P9" s="272"/>
      <c r="Q9" s="271" t="s">
        <v>211</v>
      </c>
      <c r="R9" s="272"/>
      <c r="S9" s="271" t="s">
        <v>217</v>
      </c>
      <c r="T9" s="272"/>
      <c r="U9" s="271" t="s">
        <v>217</v>
      </c>
      <c r="V9" s="272"/>
    </row>
    <row r="10" spans="1:22" s="6" customFormat="1" ht="10.15" customHeight="1">
      <c r="B10" s="9"/>
      <c r="D10" s="32"/>
      <c r="F10" s="32"/>
      <c r="H10" s="32"/>
      <c r="J10" s="32"/>
      <c r="L10" s="32"/>
      <c r="N10" s="32"/>
      <c r="P10" s="32"/>
      <c r="R10" s="30"/>
      <c r="T10" s="30"/>
      <c r="V10" s="29"/>
    </row>
    <row r="11" spans="1:22" s="6" customFormat="1" ht="10.15" customHeight="1">
      <c r="B11" s="13"/>
      <c r="C11" s="53" t="s">
        <v>960</v>
      </c>
      <c r="D11" s="71">
        <v>21455.728511571884</v>
      </c>
      <c r="E11" s="53" t="s">
        <v>960</v>
      </c>
      <c r="F11" s="71">
        <v>2481.8260915279388</v>
      </c>
      <c r="G11" s="53" t="s">
        <v>960</v>
      </c>
      <c r="H11" s="71">
        <v>9705.3118711709976</v>
      </c>
      <c r="I11" s="53" t="s">
        <v>960</v>
      </c>
      <c r="J11" s="71">
        <v>9268.5905487537384</v>
      </c>
      <c r="K11" s="53" t="s">
        <v>960</v>
      </c>
      <c r="L11" s="71">
        <v>17619.389027357101</v>
      </c>
      <c r="M11" s="53" t="s">
        <v>960</v>
      </c>
      <c r="N11" s="71">
        <v>10346.157877087593</v>
      </c>
      <c r="O11" s="53" t="s">
        <v>960</v>
      </c>
      <c r="P11" s="71">
        <v>6293.0775506496429</v>
      </c>
      <c r="Q11" s="53" t="s">
        <v>960</v>
      </c>
      <c r="R11" s="71">
        <v>2763.8083499073982</v>
      </c>
      <c r="S11" s="53" t="s">
        <v>960</v>
      </c>
      <c r="T11" s="71">
        <v>351.27028296515346</v>
      </c>
      <c r="U11" s="53" t="s">
        <v>960</v>
      </c>
      <c r="V11" s="71">
        <v>945.71603138744831</v>
      </c>
    </row>
    <row r="12" spans="1:22" s="6" customFormat="1" ht="10.15" customHeight="1">
      <c r="B12" s="13"/>
      <c r="C12" s="53"/>
      <c r="D12" s="71"/>
      <c r="E12" s="53"/>
      <c r="F12" s="71"/>
      <c r="G12" s="53"/>
      <c r="H12" s="71"/>
      <c r="I12" s="53"/>
      <c r="J12" s="71"/>
      <c r="K12" s="53"/>
      <c r="L12" s="71"/>
      <c r="M12" s="53"/>
      <c r="N12" s="71"/>
      <c r="O12" s="53"/>
      <c r="P12" s="71"/>
      <c r="Q12" s="53"/>
      <c r="R12" s="71"/>
      <c r="S12" s="53"/>
      <c r="T12" s="71"/>
      <c r="U12" s="53"/>
      <c r="V12" s="71"/>
    </row>
    <row r="13" spans="1:22" s="6" customFormat="1" ht="10.15" customHeight="1">
      <c r="A13" s="6">
        <v>1</v>
      </c>
      <c r="C13" s="53" t="s">
        <v>963</v>
      </c>
      <c r="D13" s="71">
        <v>39240.074058055878</v>
      </c>
      <c r="E13" s="53" t="s">
        <v>992</v>
      </c>
      <c r="F13" s="71">
        <v>5254.8633922338486</v>
      </c>
      <c r="G13" s="53" t="s">
        <v>961</v>
      </c>
      <c r="H13" s="71">
        <v>28313.329067468643</v>
      </c>
      <c r="I13" s="53" t="s">
        <v>992</v>
      </c>
      <c r="J13" s="71">
        <v>32631.46403336525</v>
      </c>
      <c r="K13" s="53" t="s">
        <v>963</v>
      </c>
      <c r="L13" s="71">
        <v>31917.506422758102</v>
      </c>
      <c r="M13" s="53" t="s">
        <v>963</v>
      </c>
      <c r="N13" s="71">
        <v>21571.15660238266</v>
      </c>
      <c r="O13" s="53" t="s">
        <v>992</v>
      </c>
      <c r="P13" s="71">
        <v>12731.072601675987</v>
      </c>
      <c r="Q13" s="53" t="s">
        <v>963</v>
      </c>
      <c r="R13" s="71">
        <v>6538.3260237574577</v>
      </c>
      <c r="S13" s="53" t="s">
        <v>992</v>
      </c>
      <c r="T13" s="71">
        <v>1521.3517181575298</v>
      </c>
      <c r="U13" s="53" t="s">
        <v>992</v>
      </c>
      <c r="V13" s="71">
        <v>2371.4667873084545</v>
      </c>
    </row>
    <row r="14" spans="1:22" s="6" customFormat="1" ht="10.15" customHeight="1">
      <c r="A14" s="6">
        <v>2</v>
      </c>
      <c r="C14" s="53" t="s">
        <v>992</v>
      </c>
      <c r="D14" s="71">
        <v>37886.327425479889</v>
      </c>
      <c r="E14" s="53" t="s">
        <v>962</v>
      </c>
      <c r="F14" s="71">
        <v>4642.5232273936272</v>
      </c>
      <c r="G14" s="53" t="s">
        <v>970</v>
      </c>
      <c r="H14" s="71">
        <v>20761.877761125565</v>
      </c>
      <c r="I14" s="53" t="s">
        <v>963</v>
      </c>
      <c r="J14" s="71">
        <v>19956.453781843185</v>
      </c>
      <c r="K14" s="53" t="s">
        <v>992</v>
      </c>
      <c r="L14" s="71">
        <v>31529.357383012772</v>
      </c>
      <c r="M14" s="53" t="s">
        <v>961</v>
      </c>
      <c r="N14" s="71">
        <v>15895.183717608452</v>
      </c>
      <c r="O14" s="53" t="s">
        <v>963</v>
      </c>
      <c r="P14" s="71">
        <v>12536.379272699356</v>
      </c>
      <c r="Q14" s="53" t="s">
        <v>967</v>
      </c>
      <c r="R14" s="71">
        <v>5794.3300498723984</v>
      </c>
      <c r="S14" s="53" t="s">
        <v>964</v>
      </c>
      <c r="T14" s="71">
        <v>855.38275188952684</v>
      </c>
      <c r="U14" s="53" t="s">
        <v>961</v>
      </c>
      <c r="V14" s="71">
        <v>2038.8969556689262</v>
      </c>
    </row>
    <row r="15" spans="1:22" s="6" customFormat="1" ht="10.15" customHeight="1">
      <c r="A15" s="6">
        <v>3</v>
      </c>
      <c r="C15" s="53" t="s">
        <v>961</v>
      </c>
      <c r="D15" s="71">
        <v>32527.170034170151</v>
      </c>
      <c r="E15" s="53" t="s">
        <v>965</v>
      </c>
      <c r="F15" s="71">
        <v>4603.7350563406944</v>
      </c>
      <c r="G15" s="53" t="s">
        <v>963</v>
      </c>
      <c r="H15" s="71">
        <v>15999.035132884979</v>
      </c>
      <c r="I15" s="53" t="s">
        <v>983</v>
      </c>
      <c r="J15" s="71">
        <v>16699.076632499695</v>
      </c>
      <c r="K15" s="53" t="s">
        <v>961</v>
      </c>
      <c r="L15" s="71">
        <v>28818.337311983109</v>
      </c>
      <c r="M15" s="53" t="s">
        <v>967</v>
      </c>
      <c r="N15" s="71">
        <v>15857.585803389549</v>
      </c>
      <c r="O15" s="53" t="s">
        <v>998</v>
      </c>
      <c r="P15" s="71">
        <v>9734.0353398323059</v>
      </c>
      <c r="Q15" s="53" t="s">
        <v>961</v>
      </c>
      <c r="R15" s="71">
        <v>5545.9601801037788</v>
      </c>
      <c r="S15" s="53" t="s">
        <v>985</v>
      </c>
      <c r="T15" s="71">
        <v>848.6550455763936</v>
      </c>
      <c r="U15" s="53" t="s">
        <v>970</v>
      </c>
      <c r="V15" s="71">
        <v>1478.9968577921391</v>
      </c>
    </row>
    <row r="16" spans="1:22" s="6" customFormat="1" ht="10.15" customHeight="1">
      <c r="A16" s="6">
        <v>4</v>
      </c>
      <c r="C16" s="53" t="s">
        <v>967</v>
      </c>
      <c r="D16" s="71">
        <v>31363.084218263626</v>
      </c>
      <c r="E16" s="53" t="s">
        <v>975</v>
      </c>
      <c r="F16" s="71">
        <v>3801.088591247797</v>
      </c>
      <c r="G16" s="53" t="s">
        <v>962</v>
      </c>
      <c r="H16" s="71">
        <v>14961.142104029655</v>
      </c>
      <c r="I16" s="53" t="s">
        <v>985</v>
      </c>
      <c r="J16" s="71">
        <v>16372.768271207809</v>
      </c>
      <c r="K16" s="53" t="s">
        <v>967</v>
      </c>
      <c r="L16" s="71">
        <v>27233.558949947357</v>
      </c>
      <c r="M16" s="53" t="s">
        <v>992</v>
      </c>
      <c r="N16" s="71">
        <v>15764.078758358955</v>
      </c>
      <c r="O16" s="53" t="s">
        <v>983</v>
      </c>
      <c r="P16" s="71">
        <v>9337.091593503952</v>
      </c>
      <c r="Q16" s="53" t="s">
        <v>983</v>
      </c>
      <c r="R16" s="71">
        <v>4872.8818762898445</v>
      </c>
      <c r="S16" s="53" t="s">
        <v>968</v>
      </c>
      <c r="T16" s="71">
        <v>826.60823548585176</v>
      </c>
      <c r="U16" s="53" t="s">
        <v>983</v>
      </c>
      <c r="V16" s="71">
        <v>1470.0535472631454</v>
      </c>
    </row>
    <row r="17" spans="1:22" s="6" customFormat="1" ht="10.15" customHeight="1">
      <c r="A17" s="6">
        <v>5</v>
      </c>
      <c r="C17" s="53" t="s">
        <v>983</v>
      </c>
      <c r="D17" s="71">
        <v>29787.769456624985</v>
      </c>
      <c r="E17" s="53" t="s">
        <v>990</v>
      </c>
      <c r="F17" s="71">
        <v>3633.7964543998241</v>
      </c>
      <c r="G17" s="53" t="s">
        <v>967</v>
      </c>
      <c r="H17" s="71">
        <v>14533.48258626461</v>
      </c>
      <c r="I17" s="53" t="s">
        <v>967</v>
      </c>
      <c r="J17" s="71">
        <v>14857.967244386673</v>
      </c>
      <c r="K17" s="53" t="s">
        <v>983</v>
      </c>
      <c r="L17" s="71">
        <v>26315.5710542202</v>
      </c>
      <c r="M17" s="53" t="s">
        <v>983</v>
      </c>
      <c r="N17" s="71">
        <v>15164.503814339638</v>
      </c>
      <c r="O17" s="53" t="s">
        <v>961</v>
      </c>
      <c r="P17" s="71">
        <v>9097.5807840824127</v>
      </c>
      <c r="Q17" s="53" t="s">
        <v>966</v>
      </c>
      <c r="R17" s="71">
        <v>4542.6468219161034</v>
      </c>
      <c r="S17" s="53" t="s">
        <v>963</v>
      </c>
      <c r="T17" s="71">
        <v>689.2179514542222</v>
      </c>
      <c r="U17" s="53" t="s">
        <v>963</v>
      </c>
      <c r="V17" s="71">
        <v>1383.0407179743052</v>
      </c>
    </row>
    <row r="18" spans="1:22" s="6" customFormat="1" ht="10.15" customHeight="1">
      <c r="C18" s="53"/>
      <c r="D18" s="71"/>
      <c r="E18" s="53"/>
      <c r="F18" s="71"/>
      <c r="G18" s="53"/>
      <c r="H18" s="71"/>
      <c r="I18" s="53"/>
      <c r="J18" s="71"/>
      <c r="K18" s="53"/>
      <c r="L18" s="71"/>
      <c r="M18" s="53"/>
      <c r="N18" s="71"/>
      <c r="O18" s="53"/>
      <c r="P18" s="71"/>
      <c r="Q18" s="53"/>
      <c r="R18" s="71"/>
      <c r="S18" s="53"/>
      <c r="T18" s="71"/>
      <c r="U18" s="53"/>
      <c r="V18" s="71"/>
    </row>
    <row r="19" spans="1:22" s="6" customFormat="1" ht="10.15" customHeight="1">
      <c r="A19" s="6">
        <v>6</v>
      </c>
      <c r="C19" s="53" t="s">
        <v>973</v>
      </c>
      <c r="D19" s="71">
        <v>27595.960796117783</v>
      </c>
      <c r="E19" s="53" t="s">
        <v>972</v>
      </c>
      <c r="F19" s="71">
        <v>3581.4327976405621</v>
      </c>
      <c r="G19" s="53" t="s">
        <v>995</v>
      </c>
      <c r="H19" s="71">
        <v>14359.730510473251</v>
      </c>
      <c r="I19" s="53" t="s">
        <v>973</v>
      </c>
      <c r="J19" s="71">
        <v>14458.43403673172</v>
      </c>
      <c r="K19" s="53" t="s">
        <v>998</v>
      </c>
      <c r="L19" s="71">
        <v>24428.910537481308</v>
      </c>
      <c r="M19" s="53" t="s">
        <v>998</v>
      </c>
      <c r="N19" s="71">
        <v>14724.078978538513</v>
      </c>
      <c r="O19" s="53" t="s">
        <v>967</v>
      </c>
      <c r="P19" s="71">
        <v>8170.7171165347099</v>
      </c>
      <c r="Q19" s="53" t="s">
        <v>973</v>
      </c>
      <c r="R19" s="71">
        <v>4502.182895898819</v>
      </c>
      <c r="S19" s="53" t="s">
        <v>971</v>
      </c>
      <c r="T19" s="71">
        <v>680.71519795060158</v>
      </c>
      <c r="U19" s="53" t="s">
        <v>974</v>
      </c>
      <c r="V19" s="71">
        <v>1298.7609696388245</v>
      </c>
    </row>
    <row r="20" spans="1:22" s="6" customFormat="1" ht="10.15" customHeight="1">
      <c r="A20" s="6">
        <v>7</v>
      </c>
      <c r="C20" s="53" t="s">
        <v>998</v>
      </c>
      <c r="D20" s="71">
        <v>26965.119122743607</v>
      </c>
      <c r="E20" s="53" t="s">
        <v>969</v>
      </c>
      <c r="F20" s="71">
        <v>3463.6137611865997</v>
      </c>
      <c r="G20" s="53" t="s">
        <v>999</v>
      </c>
      <c r="H20" s="71">
        <v>14028.660107135773</v>
      </c>
      <c r="I20" s="53" t="s">
        <v>966</v>
      </c>
      <c r="J20" s="71">
        <v>13415.537225246429</v>
      </c>
      <c r="K20" s="53" t="s">
        <v>970</v>
      </c>
      <c r="L20" s="71">
        <v>23878.192406654358</v>
      </c>
      <c r="M20" s="53" t="s">
        <v>985</v>
      </c>
      <c r="N20" s="71">
        <v>13888.02174949646</v>
      </c>
      <c r="O20" s="53" t="s">
        <v>974</v>
      </c>
      <c r="P20" s="71">
        <v>8055.7968277931213</v>
      </c>
      <c r="Q20" s="53" t="s">
        <v>998</v>
      </c>
      <c r="R20" s="71">
        <v>4278.5254385471344</v>
      </c>
      <c r="S20" s="53" t="s">
        <v>979</v>
      </c>
      <c r="T20" s="71">
        <v>646.21922083199024</v>
      </c>
      <c r="U20" s="53" t="s">
        <v>985</v>
      </c>
      <c r="V20" s="71">
        <v>1291.0730849057436</v>
      </c>
    </row>
    <row r="21" spans="1:22" s="6" customFormat="1" ht="10.15" customHeight="1">
      <c r="A21" s="6">
        <v>8</v>
      </c>
      <c r="C21" s="53" t="s">
        <v>999</v>
      </c>
      <c r="D21" s="71">
        <v>26261.224833965302</v>
      </c>
      <c r="E21" s="53" t="s">
        <v>961</v>
      </c>
      <c r="F21" s="71">
        <v>3383.8751753270626</v>
      </c>
      <c r="G21" s="53" t="s">
        <v>988</v>
      </c>
      <c r="H21" s="71">
        <v>13522.274359107018</v>
      </c>
      <c r="I21" s="53" t="s">
        <v>998</v>
      </c>
      <c r="J21" s="71">
        <v>12974.988554239273</v>
      </c>
      <c r="K21" s="53" t="s">
        <v>985</v>
      </c>
      <c r="L21" s="71">
        <v>22978.148088693619</v>
      </c>
      <c r="M21" s="53" t="s">
        <v>970</v>
      </c>
      <c r="N21" s="71">
        <v>13872.362794399261</v>
      </c>
      <c r="O21" s="53" t="s">
        <v>997</v>
      </c>
      <c r="P21" s="71">
        <v>8042.1033669114113</v>
      </c>
      <c r="Q21" s="53" t="s">
        <v>970</v>
      </c>
      <c r="R21" s="71">
        <v>4196.6357171535492</v>
      </c>
      <c r="S21" s="53" t="s">
        <v>966</v>
      </c>
      <c r="T21" s="71">
        <v>635.96737685054541</v>
      </c>
      <c r="U21" s="53" t="s">
        <v>999</v>
      </c>
      <c r="V21" s="71">
        <v>1262.8009779453278</v>
      </c>
    </row>
    <row r="22" spans="1:22" s="6" customFormat="1" ht="10.15" customHeight="1">
      <c r="A22" s="6">
        <v>9</v>
      </c>
      <c r="C22" s="53" t="s">
        <v>966</v>
      </c>
      <c r="D22" s="71">
        <v>26230.852193593979</v>
      </c>
      <c r="E22" s="53" t="s">
        <v>963</v>
      </c>
      <c r="F22" s="71">
        <v>3284.585143327713</v>
      </c>
      <c r="G22" s="53" t="s">
        <v>979</v>
      </c>
      <c r="H22" s="71">
        <v>13242.311426997185</v>
      </c>
      <c r="I22" s="53" t="s">
        <v>997</v>
      </c>
      <c r="J22" s="71">
        <v>11963.45637357235</v>
      </c>
      <c r="K22" s="53" t="s">
        <v>988</v>
      </c>
      <c r="L22" s="71">
        <v>22201.218869686127</v>
      </c>
      <c r="M22" s="53" t="s">
        <v>966</v>
      </c>
      <c r="N22" s="71">
        <v>12760.980005025864</v>
      </c>
      <c r="O22" s="53" t="s">
        <v>985</v>
      </c>
      <c r="P22" s="71">
        <v>7951.2298096418381</v>
      </c>
      <c r="Q22" s="53" t="s">
        <v>985</v>
      </c>
      <c r="R22" s="71">
        <v>4063.8221653401852</v>
      </c>
      <c r="S22" s="53" t="s">
        <v>983</v>
      </c>
      <c r="T22" s="71">
        <v>604.34306669235229</v>
      </c>
      <c r="U22" s="53" t="s">
        <v>967</v>
      </c>
      <c r="V22" s="71">
        <v>1209.3174321502447</v>
      </c>
    </row>
    <row r="23" spans="1:22" s="6" customFormat="1" ht="10.15" customHeight="1">
      <c r="A23" s="6">
        <v>10</v>
      </c>
      <c r="C23" s="53" t="s">
        <v>985</v>
      </c>
      <c r="D23" s="71">
        <v>25828.626259326935</v>
      </c>
      <c r="E23" s="53" t="s">
        <v>997</v>
      </c>
      <c r="F23" s="71">
        <v>3227.998493373394</v>
      </c>
      <c r="G23" s="53" t="s">
        <v>978</v>
      </c>
      <c r="H23" s="71">
        <v>13160.546139717102</v>
      </c>
      <c r="I23" s="53" t="s">
        <v>968</v>
      </c>
      <c r="J23" s="71">
        <v>11275.910132527351</v>
      </c>
      <c r="K23" s="53" t="s">
        <v>997</v>
      </c>
      <c r="L23" s="71">
        <v>22110.474256515503</v>
      </c>
      <c r="M23" s="53" t="s">
        <v>973</v>
      </c>
      <c r="N23" s="71">
        <v>12627.803131103516</v>
      </c>
      <c r="O23" s="53" t="s">
        <v>970</v>
      </c>
      <c r="P23" s="71">
        <v>7700.4866869449615</v>
      </c>
      <c r="Q23" s="53" t="s">
        <v>988</v>
      </c>
      <c r="R23" s="71">
        <v>4040.8694172203541</v>
      </c>
      <c r="S23" s="53" t="s">
        <v>961</v>
      </c>
      <c r="T23" s="71">
        <v>566.04237934201956</v>
      </c>
      <c r="U23" s="53" t="s">
        <v>965</v>
      </c>
      <c r="V23" s="71">
        <v>1204.0870751142502</v>
      </c>
    </row>
    <row r="24" spans="1:22" s="6" customFormat="1" ht="10.15" customHeight="1">
      <c r="C24" s="53"/>
      <c r="D24" s="71"/>
      <c r="E24" s="53"/>
      <c r="F24" s="71"/>
      <c r="G24" s="53"/>
      <c r="H24" s="71"/>
      <c r="I24" s="53"/>
      <c r="J24" s="71"/>
      <c r="K24" s="53"/>
      <c r="L24" s="71"/>
      <c r="M24" s="53"/>
      <c r="N24" s="71"/>
      <c r="O24" s="53"/>
      <c r="P24" s="71"/>
      <c r="Q24" s="53"/>
      <c r="R24" s="71"/>
      <c r="S24" s="53"/>
      <c r="T24" s="71"/>
      <c r="U24" s="53"/>
      <c r="V24" s="71"/>
    </row>
    <row r="25" spans="1:22" s="6" customFormat="1" ht="10.15" customHeight="1">
      <c r="A25" s="6">
        <v>11</v>
      </c>
      <c r="C25" s="53" t="s">
        <v>997</v>
      </c>
      <c r="D25" s="71">
        <v>25426.355954170227</v>
      </c>
      <c r="E25" s="53" t="s">
        <v>971</v>
      </c>
      <c r="F25" s="71">
        <v>3224.163137704134</v>
      </c>
      <c r="G25" s="53" t="s">
        <v>986</v>
      </c>
      <c r="H25" s="71">
        <v>12778.355059146881</v>
      </c>
      <c r="I25" s="53" t="s">
        <v>974</v>
      </c>
      <c r="J25" s="71">
        <v>11150.528026461601</v>
      </c>
      <c r="K25" s="53" t="s">
        <v>966</v>
      </c>
      <c r="L25" s="71">
        <v>21776.436955690384</v>
      </c>
      <c r="M25" s="53" t="s">
        <v>974</v>
      </c>
      <c r="N25" s="71">
        <v>12512.969132065773</v>
      </c>
      <c r="O25" s="53" t="s">
        <v>968</v>
      </c>
      <c r="P25" s="71">
        <v>7412.3000779151917</v>
      </c>
      <c r="Q25" s="53" t="s">
        <v>978</v>
      </c>
      <c r="R25" s="71">
        <v>3914.4419175088406</v>
      </c>
      <c r="S25" s="53" t="s">
        <v>973</v>
      </c>
      <c r="T25" s="71">
        <v>543.03229039162397</v>
      </c>
      <c r="U25" s="53" t="s">
        <v>986</v>
      </c>
      <c r="V25" s="71">
        <v>1179.0243224650621</v>
      </c>
    </row>
    <row r="26" spans="1:22" s="6" customFormat="1" ht="10.15" customHeight="1">
      <c r="A26" s="6">
        <v>12</v>
      </c>
      <c r="C26" s="53" t="s">
        <v>970</v>
      </c>
      <c r="D26" s="71">
        <v>24330.179317951202</v>
      </c>
      <c r="E26" s="53" t="s">
        <v>991</v>
      </c>
      <c r="F26" s="71">
        <v>3202.2351521849632</v>
      </c>
      <c r="G26" s="53" t="s">
        <v>965</v>
      </c>
      <c r="H26" s="71">
        <v>12080.438575744629</v>
      </c>
      <c r="I26" s="53" t="s">
        <v>987</v>
      </c>
      <c r="J26" s="71">
        <v>10907.075647234917</v>
      </c>
      <c r="K26" s="53" t="s">
        <v>973</v>
      </c>
      <c r="L26" s="71">
        <v>21090.529278278351</v>
      </c>
      <c r="M26" s="53" t="s">
        <v>997</v>
      </c>
      <c r="N26" s="71">
        <v>12368.130158424377</v>
      </c>
      <c r="O26" s="53" t="s">
        <v>990</v>
      </c>
      <c r="P26" s="71">
        <v>7223.7304568886757</v>
      </c>
      <c r="Q26" s="53" t="s">
        <v>997</v>
      </c>
      <c r="R26" s="71">
        <v>3806.1541988551617</v>
      </c>
      <c r="S26" s="53" t="s">
        <v>987</v>
      </c>
      <c r="T26" s="71">
        <v>502.55279594659805</v>
      </c>
      <c r="U26" s="53" t="s">
        <v>1002</v>
      </c>
      <c r="V26" s="71">
        <v>1150.9134252369404</v>
      </c>
    </row>
    <row r="27" spans="1:22" s="6" customFormat="1" ht="10.15" customHeight="1">
      <c r="A27" s="6">
        <v>13</v>
      </c>
      <c r="C27" s="53" t="s">
        <v>974</v>
      </c>
      <c r="D27" s="71">
        <v>23972.454502820969</v>
      </c>
      <c r="E27" s="53" t="s">
        <v>970</v>
      </c>
      <c r="F27" s="71">
        <v>3198.6675171852112</v>
      </c>
      <c r="G27" s="53" t="s">
        <v>998</v>
      </c>
      <c r="H27" s="71">
        <v>11769.911853075027</v>
      </c>
      <c r="I27" s="53" t="s">
        <v>1002</v>
      </c>
      <c r="J27" s="71">
        <v>10819.535945415497</v>
      </c>
      <c r="K27" s="53" t="s">
        <v>965</v>
      </c>
      <c r="L27" s="71">
        <v>21003.794487953186</v>
      </c>
      <c r="M27" s="53" t="s">
        <v>999</v>
      </c>
      <c r="N27" s="71">
        <v>11958.929632782936</v>
      </c>
      <c r="O27" s="53" t="s">
        <v>979</v>
      </c>
      <c r="P27" s="71">
        <v>7223.5545709133148</v>
      </c>
      <c r="Q27" s="53" t="s">
        <v>990</v>
      </c>
      <c r="R27" s="71">
        <v>3416.0156895518303</v>
      </c>
      <c r="S27" s="53" t="s">
        <v>996</v>
      </c>
      <c r="T27" s="71">
        <v>474.71966651827097</v>
      </c>
      <c r="U27" s="53" t="s">
        <v>994</v>
      </c>
      <c r="V27" s="71">
        <v>1148.6636817902327</v>
      </c>
    </row>
    <row r="28" spans="1:22" s="6" customFormat="1" ht="10.15" customHeight="1">
      <c r="A28" s="6">
        <v>14</v>
      </c>
      <c r="C28" s="53" t="s">
        <v>988</v>
      </c>
      <c r="D28" s="71">
        <v>23539.933383464813</v>
      </c>
      <c r="E28" s="53" t="s">
        <v>999</v>
      </c>
      <c r="F28" s="71">
        <v>3045.664940983057</v>
      </c>
      <c r="G28" s="53" t="s">
        <v>994</v>
      </c>
      <c r="H28" s="71">
        <v>11475.737710237503</v>
      </c>
      <c r="I28" s="53" t="s">
        <v>977</v>
      </c>
      <c r="J28" s="71">
        <v>10386.491631388664</v>
      </c>
      <c r="K28" s="53" t="s">
        <v>999</v>
      </c>
      <c r="L28" s="71">
        <v>20790.840050697327</v>
      </c>
      <c r="M28" s="53" t="s">
        <v>990</v>
      </c>
      <c r="N28" s="71">
        <v>11950.959112286568</v>
      </c>
      <c r="O28" s="53" t="s">
        <v>995</v>
      </c>
      <c r="P28" s="71">
        <v>7160.6137716174126</v>
      </c>
      <c r="Q28" s="53" t="s">
        <v>974</v>
      </c>
      <c r="R28" s="71">
        <v>3220.7157692909241</v>
      </c>
      <c r="S28" s="53" t="s">
        <v>967</v>
      </c>
      <c r="T28" s="71">
        <v>470.79635055363178</v>
      </c>
      <c r="U28" s="53" t="s">
        <v>966</v>
      </c>
      <c r="V28" s="71">
        <v>1098.0463790297508</v>
      </c>
    </row>
    <row r="29" spans="1:22" s="6" customFormat="1" ht="10.15" customHeight="1">
      <c r="A29" s="6">
        <v>15</v>
      </c>
      <c r="C29" s="53" t="s">
        <v>962</v>
      </c>
      <c r="D29" s="71">
        <v>23530.086147546768</v>
      </c>
      <c r="E29" s="53" t="s">
        <v>981</v>
      </c>
      <c r="F29" s="71">
        <v>2932.3093047440052</v>
      </c>
      <c r="G29" s="53" t="s">
        <v>976</v>
      </c>
      <c r="H29" s="71">
        <v>11334.515572309494</v>
      </c>
      <c r="I29" s="53" t="s">
        <v>1004</v>
      </c>
      <c r="J29" s="71">
        <v>9464.4147775173187</v>
      </c>
      <c r="K29" s="53" t="s">
        <v>990</v>
      </c>
      <c r="L29" s="71">
        <v>20520.928592443466</v>
      </c>
      <c r="M29" s="53" t="s">
        <v>988</v>
      </c>
      <c r="N29" s="71">
        <v>11857.90117752552</v>
      </c>
      <c r="O29" s="53" t="s">
        <v>966</v>
      </c>
      <c r="P29" s="71">
        <v>7136.0419175028801</v>
      </c>
      <c r="Q29" s="53" t="s">
        <v>968</v>
      </c>
      <c r="R29" s="71">
        <v>3199.7507618665695</v>
      </c>
      <c r="S29" s="53" t="s">
        <v>991</v>
      </c>
      <c r="T29" s="71">
        <v>450.05321790650487</v>
      </c>
      <c r="U29" s="53" t="s">
        <v>998</v>
      </c>
      <c r="V29" s="71">
        <v>1092.0586718171835</v>
      </c>
    </row>
    <row r="30" spans="1:22" s="6" customFormat="1" ht="10.15" customHeight="1">
      <c r="C30" s="53"/>
      <c r="D30" s="71"/>
      <c r="E30" s="53"/>
      <c r="F30" s="71"/>
      <c r="G30" s="53"/>
      <c r="H30" s="71"/>
      <c r="I30" s="53"/>
      <c r="J30" s="71"/>
      <c r="K30" s="53"/>
      <c r="L30" s="71"/>
      <c r="M30" s="53"/>
      <c r="N30" s="71"/>
      <c r="O30" s="53"/>
      <c r="P30" s="71"/>
      <c r="Q30" s="53"/>
      <c r="R30" s="71"/>
      <c r="S30" s="53"/>
      <c r="T30" s="71"/>
      <c r="U30" s="53"/>
      <c r="V30" s="71"/>
    </row>
    <row r="31" spans="1:22" s="6" customFormat="1" ht="10.15" customHeight="1">
      <c r="A31" s="6">
        <v>16</v>
      </c>
      <c r="C31" s="53" t="s">
        <v>990</v>
      </c>
      <c r="D31" s="71">
        <v>23373.585570812225</v>
      </c>
      <c r="E31" s="53" t="s">
        <v>996</v>
      </c>
      <c r="F31" s="71">
        <v>2890.7300032973289</v>
      </c>
      <c r="G31" s="53" t="s">
        <v>982</v>
      </c>
      <c r="H31" s="71">
        <v>11008.74317407608</v>
      </c>
      <c r="I31" s="53" t="s">
        <v>964</v>
      </c>
      <c r="J31" s="71">
        <v>9463.8260394334793</v>
      </c>
      <c r="K31" s="53" t="s">
        <v>974</v>
      </c>
      <c r="L31" s="71">
        <v>20208.056844234467</v>
      </c>
      <c r="M31" s="53" t="s">
        <v>968</v>
      </c>
      <c r="N31" s="71">
        <v>10992.711852312088</v>
      </c>
      <c r="O31" s="53" t="s">
        <v>988</v>
      </c>
      <c r="P31" s="71">
        <v>7032.7247088551521</v>
      </c>
      <c r="Q31" s="53" t="s">
        <v>994</v>
      </c>
      <c r="R31" s="71">
        <v>3195.7679133117199</v>
      </c>
      <c r="S31" s="53" t="s">
        <v>977</v>
      </c>
      <c r="T31" s="71">
        <v>449.52075122669339</v>
      </c>
      <c r="U31" s="53" t="s">
        <v>968</v>
      </c>
      <c r="V31" s="71">
        <v>1076.5196437388659</v>
      </c>
    </row>
    <row r="32" spans="1:22" s="6" customFormat="1" ht="10.15" customHeight="1">
      <c r="A32" s="6">
        <v>17</v>
      </c>
      <c r="C32" s="53" t="s">
        <v>978</v>
      </c>
      <c r="D32" s="71">
        <v>23221.884786367416</v>
      </c>
      <c r="E32" s="53" t="s">
        <v>1007</v>
      </c>
      <c r="F32" s="71">
        <v>2827.5540588498116</v>
      </c>
      <c r="G32" s="53" t="s">
        <v>983</v>
      </c>
      <c r="H32" s="71">
        <v>10670.681123733521</v>
      </c>
      <c r="I32" s="53" t="s">
        <v>975</v>
      </c>
      <c r="J32" s="71">
        <v>9317.1333762407303</v>
      </c>
      <c r="K32" s="53" t="s">
        <v>968</v>
      </c>
      <c r="L32" s="71">
        <v>19961.604337215424</v>
      </c>
      <c r="M32" s="53" t="s">
        <v>979</v>
      </c>
      <c r="N32" s="71">
        <v>10886.59362745285</v>
      </c>
      <c r="O32" s="53" t="s">
        <v>973</v>
      </c>
      <c r="P32" s="71">
        <v>6973.8762748837471</v>
      </c>
      <c r="Q32" s="53" t="s">
        <v>999</v>
      </c>
      <c r="R32" s="71">
        <v>3148.8567601144314</v>
      </c>
      <c r="S32" s="53" t="s">
        <v>976</v>
      </c>
      <c r="T32" s="71">
        <v>428.00993910431862</v>
      </c>
      <c r="U32" s="53" t="s">
        <v>997</v>
      </c>
      <c r="V32" s="71">
        <v>1061.1653347164392</v>
      </c>
    </row>
    <row r="33" spans="1:22" s="6" customFormat="1" ht="10.15" customHeight="1">
      <c r="A33" s="6">
        <v>18</v>
      </c>
      <c r="C33" s="53" t="s">
        <v>994</v>
      </c>
      <c r="D33" s="71">
        <v>22145.353813171387</v>
      </c>
      <c r="E33" s="53" t="s">
        <v>984</v>
      </c>
      <c r="F33" s="71">
        <v>2798.6444145143032</v>
      </c>
      <c r="G33" s="53" t="s">
        <v>990</v>
      </c>
      <c r="H33" s="71">
        <v>10595.520102143288</v>
      </c>
      <c r="I33" s="53" t="s">
        <v>999</v>
      </c>
      <c r="J33" s="71">
        <v>9186.8997859954834</v>
      </c>
      <c r="K33" s="53" t="s">
        <v>995</v>
      </c>
      <c r="L33" s="71">
        <v>18564.368321895599</v>
      </c>
      <c r="M33" s="53" t="s">
        <v>965</v>
      </c>
      <c r="N33" s="71">
        <v>10742.393880009651</v>
      </c>
      <c r="O33" s="53" t="s">
        <v>999</v>
      </c>
      <c r="P33" s="71">
        <v>6823.8455973863602</v>
      </c>
      <c r="Q33" s="53" t="s">
        <v>965</v>
      </c>
      <c r="R33" s="71">
        <v>3137.6987724900246</v>
      </c>
      <c r="S33" s="53" t="s">
        <v>975</v>
      </c>
      <c r="T33" s="71">
        <v>427.62698242068291</v>
      </c>
      <c r="U33" s="53" t="s">
        <v>995</v>
      </c>
      <c r="V33" s="71">
        <v>1059.0635995864868</v>
      </c>
    </row>
    <row r="34" spans="1:22" s="6" customFormat="1" ht="10.15" customHeight="1">
      <c r="A34" s="6">
        <v>19</v>
      </c>
      <c r="C34" s="53" t="s">
        <v>968</v>
      </c>
      <c r="D34" s="71">
        <v>22097.037491798401</v>
      </c>
      <c r="E34" s="53" t="s">
        <v>973</v>
      </c>
      <c r="F34" s="71">
        <v>2783.5398294627666</v>
      </c>
      <c r="G34" s="53" t="s">
        <v>974</v>
      </c>
      <c r="H34" s="71">
        <v>10575.72089445591</v>
      </c>
      <c r="I34" s="53" t="s">
        <v>990</v>
      </c>
      <c r="J34" s="71">
        <v>9144.2690141201019</v>
      </c>
      <c r="K34" s="53" t="s">
        <v>978</v>
      </c>
      <c r="L34" s="71">
        <v>18313.728212118149</v>
      </c>
      <c r="M34" s="53" t="s">
        <v>995</v>
      </c>
      <c r="N34" s="71">
        <v>10739.694826483727</v>
      </c>
      <c r="O34" s="53" t="s">
        <v>971</v>
      </c>
      <c r="P34" s="71">
        <v>6619.6561806797981</v>
      </c>
      <c r="Q34" s="53" t="s">
        <v>980</v>
      </c>
      <c r="R34" s="71">
        <v>2778.8918583095074</v>
      </c>
      <c r="S34" s="53" t="s">
        <v>990</v>
      </c>
      <c r="T34" s="71">
        <v>426.83531472459435</v>
      </c>
      <c r="U34" s="53" t="s">
        <v>988</v>
      </c>
      <c r="V34" s="71">
        <v>1050.1892327666283</v>
      </c>
    </row>
    <row r="35" spans="1:22" s="6" customFormat="1" ht="10.15" customHeight="1">
      <c r="A35" s="6">
        <v>20</v>
      </c>
      <c r="C35" s="53" t="s">
        <v>965</v>
      </c>
      <c r="D35" s="71">
        <v>21897.09165430069</v>
      </c>
      <c r="E35" s="53" t="s">
        <v>966</v>
      </c>
      <c r="F35" s="71">
        <v>2690.6425515115261</v>
      </c>
      <c r="G35" s="53" t="s">
        <v>973</v>
      </c>
      <c r="H35" s="71">
        <v>10353.986929774284</v>
      </c>
      <c r="I35" s="53" t="s">
        <v>980</v>
      </c>
      <c r="J35" s="71">
        <v>9044.6203044652939</v>
      </c>
      <c r="K35" s="53" t="s">
        <v>994</v>
      </c>
      <c r="L35" s="71">
        <v>18083.023452997208</v>
      </c>
      <c r="M35" s="53" t="s">
        <v>971</v>
      </c>
      <c r="N35" s="71">
        <v>10118.437857031822</v>
      </c>
      <c r="O35" s="53" t="s">
        <v>1004</v>
      </c>
      <c r="P35" s="71">
        <v>6574.0180092453957</v>
      </c>
      <c r="Q35" s="53" t="s">
        <v>1004</v>
      </c>
      <c r="R35" s="71">
        <v>2670.5102895796299</v>
      </c>
      <c r="S35" s="53" t="s">
        <v>984</v>
      </c>
      <c r="T35" s="71">
        <v>412.89357992634177</v>
      </c>
      <c r="U35" s="53" t="s">
        <v>990</v>
      </c>
      <c r="V35" s="71">
        <v>1028.8780423253775</v>
      </c>
    </row>
    <row r="36" spans="1:22" s="6" customFormat="1" ht="10.15" customHeight="1">
      <c r="C36" s="53"/>
      <c r="D36" s="71"/>
      <c r="E36" s="53"/>
      <c r="F36" s="71"/>
      <c r="G36" s="53"/>
      <c r="H36" s="71"/>
      <c r="I36" s="53"/>
      <c r="J36" s="71"/>
      <c r="K36" s="53"/>
      <c r="L36" s="71"/>
      <c r="M36" s="53"/>
      <c r="N36" s="71"/>
      <c r="O36" s="53"/>
      <c r="P36" s="71"/>
      <c r="Q36" s="53"/>
      <c r="R36" s="71"/>
      <c r="S36" s="53"/>
      <c r="T36" s="71"/>
      <c r="U36" s="53"/>
      <c r="V36" s="71"/>
    </row>
    <row r="37" spans="1:22" s="6" customFormat="1" ht="10.15" customHeight="1">
      <c r="A37" s="6">
        <v>21</v>
      </c>
      <c r="C37" s="53" t="s">
        <v>995</v>
      </c>
      <c r="D37" s="71">
        <v>21891.927099943161</v>
      </c>
      <c r="E37" s="53" t="s">
        <v>978</v>
      </c>
      <c r="F37" s="71">
        <v>2529.7057394385338</v>
      </c>
      <c r="G37" s="53" t="s">
        <v>997</v>
      </c>
      <c r="H37" s="71">
        <v>10234.901087284088</v>
      </c>
      <c r="I37" s="53" t="s">
        <v>1011</v>
      </c>
      <c r="J37" s="71">
        <v>8686.8497756719589</v>
      </c>
      <c r="K37" s="53" t="s">
        <v>962</v>
      </c>
      <c r="L37" s="71">
        <v>17663.778975963593</v>
      </c>
      <c r="M37" s="53" t="s">
        <v>962</v>
      </c>
      <c r="N37" s="71">
        <v>10068.297159552574</v>
      </c>
      <c r="O37" s="53" t="s">
        <v>977</v>
      </c>
      <c r="P37" s="71">
        <v>6274.3912080526352</v>
      </c>
      <c r="Q37" s="53" t="s">
        <v>981</v>
      </c>
      <c r="R37" s="71">
        <v>2587.4407969117165</v>
      </c>
      <c r="S37" s="53" t="s">
        <v>969</v>
      </c>
      <c r="T37" s="71">
        <v>407.72246313840151</v>
      </c>
      <c r="U37" s="53" t="s">
        <v>1004</v>
      </c>
      <c r="V37" s="71">
        <v>979.75524210929871</v>
      </c>
    </row>
    <row r="38" spans="1:22" s="6" customFormat="1" ht="10.15" customHeight="1">
      <c r="A38" s="6">
        <v>22</v>
      </c>
      <c r="C38" s="53" t="s">
        <v>979</v>
      </c>
      <c r="D38" s="71">
        <v>21467.471785306931</v>
      </c>
      <c r="E38" s="53" t="s">
        <v>988</v>
      </c>
      <c r="F38" s="71">
        <v>2529.4546692073345</v>
      </c>
      <c r="G38" s="53" t="s">
        <v>1008</v>
      </c>
      <c r="H38" s="71">
        <v>10142.802314162254</v>
      </c>
      <c r="I38" s="53" t="s">
        <v>989</v>
      </c>
      <c r="J38" s="71">
        <v>8634.0757454633713</v>
      </c>
      <c r="K38" s="53" t="s">
        <v>987</v>
      </c>
      <c r="L38" s="71">
        <v>17256.787727832794</v>
      </c>
      <c r="M38" s="53" t="s">
        <v>978</v>
      </c>
      <c r="N38" s="71">
        <v>9992.8213000297546</v>
      </c>
      <c r="O38" s="53" t="s">
        <v>987</v>
      </c>
      <c r="P38" s="71">
        <v>6272.6740851998329</v>
      </c>
      <c r="Q38" s="53" t="s">
        <v>971</v>
      </c>
      <c r="R38" s="71">
        <v>2569.4192377328873</v>
      </c>
      <c r="S38" s="53" t="s">
        <v>962</v>
      </c>
      <c r="T38" s="71">
        <v>391.34589840844274</v>
      </c>
      <c r="U38" s="53" t="s">
        <v>989</v>
      </c>
      <c r="V38" s="71">
        <v>946.7475897744298</v>
      </c>
    </row>
    <row r="39" spans="1:22" s="6" customFormat="1" ht="10.15" customHeight="1">
      <c r="A39" s="6">
        <v>23</v>
      </c>
      <c r="C39" s="53" t="s">
        <v>971</v>
      </c>
      <c r="D39" s="71">
        <v>20936.621966600418</v>
      </c>
      <c r="E39" s="53" t="s">
        <v>989</v>
      </c>
      <c r="F39" s="71">
        <v>2501.8894399702549</v>
      </c>
      <c r="G39" s="53" t="s">
        <v>966</v>
      </c>
      <c r="H39" s="71">
        <v>10124.67241692543</v>
      </c>
      <c r="I39" s="53" t="s">
        <v>994</v>
      </c>
      <c r="J39" s="71">
        <v>8342.2048562765121</v>
      </c>
      <c r="K39" s="53" t="s">
        <v>1004</v>
      </c>
      <c r="L39" s="71">
        <v>17104.335495233536</v>
      </c>
      <c r="M39" s="53" t="s">
        <v>1004</v>
      </c>
      <c r="N39" s="71">
        <v>9983.3086403608322</v>
      </c>
      <c r="O39" s="53" t="s">
        <v>962</v>
      </c>
      <c r="P39" s="71">
        <v>6238.7571545243263</v>
      </c>
      <c r="Q39" s="53" t="s">
        <v>979</v>
      </c>
      <c r="R39" s="71">
        <v>2525.816653072834</v>
      </c>
      <c r="S39" s="53" t="s">
        <v>998</v>
      </c>
      <c r="T39" s="71">
        <v>382.23270531371236</v>
      </c>
      <c r="U39" s="53" t="s">
        <v>962</v>
      </c>
      <c r="V39" s="71">
        <v>942.00123511254787</v>
      </c>
    </row>
    <row r="40" spans="1:22" s="6" customFormat="1" ht="10.15" customHeight="1">
      <c r="A40" s="6">
        <v>24</v>
      </c>
      <c r="C40" s="53" t="s">
        <v>987</v>
      </c>
      <c r="D40" s="71">
        <v>20341.588932275772</v>
      </c>
      <c r="E40" s="53" t="s">
        <v>1010</v>
      </c>
      <c r="F40" s="71">
        <v>2476.7517610490322</v>
      </c>
      <c r="G40" s="53" t="s">
        <v>1001</v>
      </c>
      <c r="H40" s="71">
        <v>9701.3821747303009</v>
      </c>
      <c r="I40" s="53" t="s">
        <v>1000</v>
      </c>
      <c r="J40" s="71">
        <v>8268.7067861557007</v>
      </c>
      <c r="K40" s="53" t="s">
        <v>971</v>
      </c>
      <c r="L40" s="71">
        <v>17102.456812381744</v>
      </c>
      <c r="M40" s="53" t="s">
        <v>994</v>
      </c>
      <c r="N40" s="71">
        <v>9951.0392363071442</v>
      </c>
      <c r="O40" s="53" t="s">
        <v>965</v>
      </c>
      <c r="P40" s="71">
        <v>6013.3569028377533</v>
      </c>
      <c r="Q40" s="53" t="s">
        <v>977</v>
      </c>
      <c r="R40" s="71">
        <v>2502.4388166964054</v>
      </c>
      <c r="S40" s="53" t="s">
        <v>993</v>
      </c>
      <c r="T40" s="71">
        <v>373.73637928068638</v>
      </c>
      <c r="U40" s="53" t="s">
        <v>980</v>
      </c>
      <c r="V40" s="71">
        <v>934.82247529923916</v>
      </c>
    </row>
    <row r="41" spans="1:22" s="6" customFormat="1" ht="10.15" customHeight="1">
      <c r="A41" s="6">
        <v>25</v>
      </c>
      <c r="C41" s="53" t="s">
        <v>975</v>
      </c>
      <c r="D41" s="71">
        <v>19775.13587474823</v>
      </c>
      <c r="E41" s="53" t="s">
        <v>986</v>
      </c>
      <c r="F41" s="71">
        <v>2469.231616795063</v>
      </c>
      <c r="G41" s="53" t="s">
        <v>971</v>
      </c>
      <c r="H41" s="71">
        <v>9681.2613430023193</v>
      </c>
      <c r="I41" s="53" t="s">
        <v>991</v>
      </c>
      <c r="J41" s="71">
        <v>8213.8508478403091</v>
      </c>
      <c r="K41" s="53" t="s">
        <v>979</v>
      </c>
      <c r="L41" s="71">
        <v>17097.981997489929</v>
      </c>
      <c r="M41" s="53" t="s">
        <v>987</v>
      </c>
      <c r="N41" s="71">
        <v>9939.9365655183792</v>
      </c>
      <c r="O41" s="53" t="s">
        <v>976</v>
      </c>
      <c r="P41" s="71">
        <v>5750.6263792514801</v>
      </c>
      <c r="Q41" s="53" t="s">
        <v>995</v>
      </c>
      <c r="R41" s="71">
        <v>2411.638903260231</v>
      </c>
      <c r="S41" s="53" t="s">
        <v>997</v>
      </c>
      <c r="T41" s="71">
        <v>368.899842787534</v>
      </c>
      <c r="U41" s="53" t="s">
        <v>978</v>
      </c>
      <c r="V41" s="71">
        <v>932.74102866649628</v>
      </c>
    </row>
    <row r="42" spans="1:22" s="6" customFormat="1" ht="10.15" customHeight="1">
      <c r="C42" s="53"/>
      <c r="D42" s="71"/>
      <c r="E42" s="53"/>
      <c r="F42" s="71"/>
      <c r="G42" s="53"/>
      <c r="H42" s="71"/>
      <c r="I42" s="53"/>
      <c r="J42" s="71"/>
      <c r="K42" s="53"/>
      <c r="L42" s="71"/>
      <c r="M42" s="53"/>
      <c r="N42" s="71"/>
      <c r="O42" s="53"/>
      <c r="P42" s="71"/>
      <c r="Q42" s="53"/>
      <c r="R42" s="71"/>
      <c r="S42" s="53"/>
      <c r="T42" s="71"/>
      <c r="U42" s="53"/>
      <c r="V42" s="71"/>
    </row>
    <row r="43" spans="1:22" s="6" customFormat="1" ht="10.15" customHeight="1">
      <c r="A43" s="6">
        <v>26</v>
      </c>
      <c r="C43" s="53" t="s">
        <v>1002</v>
      </c>
      <c r="D43" s="71">
        <v>19751.782561302185</v>
      </c>
      <c r="E43" s="53" t="s">
        <v>1006</v>
      </c>
      <c r="F43" s="71">
        <v>2421.0289459824562</v>
      </c>
      <c r="G43" s="53" t="s">
        <v>984</v>
      </c>
      <c r="H43" s="71">
        <v>9120.2997778654099</v>
      </c>
      <c r="I43" s="53" t="s">
        <v>971</v>
      </c>
      <c r="J43" s="71">
        <v>8031.1974860429764</v>
      </c>
      <c r="K43" s="53" t="s">
        <v>977</v>
      </c>
      <c r="L43" s="71">
        <v>16147.478470206261</v>
      </c>
      <c r="M43" s="53" t="s">
        <v>977</v>
      </c>
      <c r="N43" s="71">
        <v>9918.6158953905106</v>
      </c>
      <c r="O43" s="53" t="s">
        <v>1002</v>
      </c>
      <c r="P43" s="71">
        <v>5749.2964277267456</v>
      </c>
      <c r="Q43" s="53" t="s">
        <v>972</v>
      </c>
      <c r="R43" s="71">
        <v>2387.3282142281532</v>
      </c>
      <c r="S43" s="53" t="s">
        <v>999</v>
      </c>
      <c r="T43" s="71">
        <v>363.69750097766519</v>
      </c>
      <c r="U43" s="53" t="s">
        <v>973</v>
      </c>
      <c r="V43" s="71">
        <v>891.64379332959652</v>
      </c>
    </row>
    <row r="44" spans="1:22" s="6" customFormat="1" ht="10.15" customHeight="1">
      <c r="A44" s="6">
        <v>27</v>
      </c>
      <c r="C44" s="53" t="s">
        <v>1008</v>
      </c>
      <c r="D44" s="71">
        <v>19462.151448965073</v>
      </c>
      <c r="E44" s="53" t="s">
        <v>983</v>
      </c>
      <c r="F44" s="71">
        <v>4603.7350563406944</v>
      </c>
      <c r="G44" s="53" t="s">
        <v>968</v>
      </c>
      <c r="H44" s="71">
        <v>8967.0320583581924</v>
      </c>
      <c r="I44" s="53" t="s">
        <v>978</v>
      </c>
      <c r="J44" s="71">
        <v>7531.6329071521759</v>
      </c>
      <c r="K44" s="53" t="s">
        <v>1008</v>
      </c>
      <c r="L44" s="71">
        <v>15952.204420924187</v>
      </c>
      <c r="M44" s="53" t="s">
        <v>980</v>
      </c>
      <c r="N44" s="71">
        <v>9380.4519619941711</v>
      </c>
      <c r="O44" s="53" t="s">
        <v>993</v>
      </c>
      <c r="P44" s="71">
        <v>5717.0277198553085</v>
      </c>
      <c r="Q44" s="53" t="s">
        <v>987</v>
      </c>
      <c r="R44" s="71">
        <v>2382.6903985738754</v>
      </c>
      <c r="S44" s="53" t="s">
        <v>1005</v>
      </c>
      <c r="T44" s="71">
        <v>358.73684925958514</v>
      </c>
      <c r="U44" s="53" t="s">
        <v>975</v>
      </c>
      <c r="V44" s="71">
        <v>884.07139503210783</v>
      </c>
    </row>
    <row r="45" spans="1:22" s="6" customFormat="1" ht="10.15" customHeight="1">
      <c r="A45" s="6">
        <v>28</v>
      </c>
      <c r="C45" s="53" t="s">
        <v>972</v>
      </c>
      <c r="D45" s="71">
        <v>19451.736091136932</v>
      </c>
      <c r="E45" s="53" t="s">
        <v>1011</v>
      </c>
      <c r="F45" s="71">
        <v>2398.3831267356873</v>
      </c>
      <c r="G45" s="53" t="s">
        <v>972</v>
      </c>
      <c r="H45" s="71">
        <v>8947.1674300432205</v>
      </c>
      <c r="I45" s="53" t="s">
        <v>988</v>
      </c>
      <c r="J45" s="71">
        <v>7488.2043551802635</v>
      </c>
      <c r="K45" s="53" t="s">
        <v>1002</v>
      </c>
      <c r="L45" s="71">
        <v>15907.945283651352</v>
      </c>
      <c r="M45" s="53" t="s">
        <v>976</v>
      </c>
      <c r="N45" s="71">
        <v>9236.1532845497131</v>
      </c>
      <c r="O45" s="53" t="s">
        <v>980</v>
      </c>
      <c r="P45" s="71">
        <v>5691.865726172924</v>
      </c>
      <c r="Q45" s="53" t="s">
        <v>1008</v>
      </c>
      <c r="R45" s="71">
        <v>2361.4699545502663</v>
      </c>
      <c r="S45" s="53" t="s">
        <v>981</v>
      </c>
      <c r="T45" s="71">
        <v>347.92596891894937</v>
      </c>
      <c r="U45" s="53" t="s">
        <v>971</v>
      </c>
      <c r="V45" s="71">
        <v>856.12858775258064</v>
      </c>
    </row>
    <row r="46" spans="1:22" s="6" customFormat="1" ht="10.15" customHeight="1">
      <c r="A46" s="6">
        <v>29</v>
      </c>
      <c r="C46" s="53" t="s">
        <v>989</v>
      </c>
      <c r="D46" s="71">
        <v>19368.420482158661</v>
      </c>
      <c r="E46" s="53" t="s">
        <v>987</v>
      </c>
      <c r="F46" s="71">
        <v>2392.8403023481369</v>
      </c>
      <c r="G46" s="53" t="s">
        <v>1003</v>
      </c>
      <c r="H46" s="71">
        <v>8918.1035387516022</v>
      </c>
      <c r="I46" s="53" t="s">
        <v>1008</v>
      </c>
      <c r="J46" s="71">
        <v>7002.1806825995445</v>
      </c>
      <c r="K46" s="53" t="s">
        <v>980</v>
      </c>
      <c r="L46" s="71">
        <v>15832.585888624191</v>
      </c>
      <c r="M46" s="53" t="s">
        <v>1008</v>
      </c>
      <c r="N46" s="71">
        <v>9157.3543210029602</v>
      </c>
      <c r="O46" s="53" t="s">
        <v>994</v>
      </c>
      <c r="P46" s="71">
        <v>5681.8072688579559</v>
      </c>
      <c r="Q46" s="53" t="s">
        <v>962</v>
      </c>
      <c r="R46" s="71">
        <v>2347.944288611412</v>
      </c>
      <c r="S46" s="53" t="s">
        <v>982</v>
      </c>
      <c r="T46" s="71">
        <v>343.7948780618608</v>
      </c>
      <c r="U46" s="53" t="s">
        <v>987</v>
      </c>
      <c r="V46" s="71">
        <v>847.75466840714216</v>
      </c>
    </row>
    <row r="47" spans="1:22" s="6" customFormat="1" ht="10.15" customHeight="1">
      <c r="A47" s="6">
        <v>30</v>
      </c>
      <c r="C47" s="53" t="s">
        <v>1004</v>
      </c>
      <c r="D47" s="71">
        <v>19366.89214682579</v>
      </c>
      <c r="E47" s="53" t="s">
        <v>994</v>
      </c>
      <c r="F47" s="71">
        <v>2327.4112465679646</v>
      </c>
      <c r="G47" s="53" t="s">
        <v>993</v>
      </c>
      <c r="H47" s="71">
        <v>8846.9064674377441</v>
      </c>
      <c r="I47" s="53" t="s">
        <v>996</v>
      </c>
      <c r="J47" s="71">
        <v>6996.9093517661095</v>
      </c>
      <c r="K47" s="53" t="s">
        <v>972</v>
      </c>
      <c r="L47" s="71">
        <v>15639.854294538498</v>
      </c>
      <c r="M47" s="53" t="s">
        <v>986</v>
      </c>
      <c r="N47" s="71">
        <v>8937.2775310277939</v>
      </c>
      <c r="O47" s="53" t="s">
        <v>1008</v>
      </c>
      <c r="P47" s="71">
        <v>5679.928124666214</v>
      </c>
      <c r="Q47" s="53" t="s">
        <v>992</v>
      </c>
      <c r="R47" s="71">
        <v>2270.6583528220654</v>
      </c>
      <c r="S47" s="53" t="s">
        <v>1008</v>
      </c>
      <c r="T47" s="71">
        <v>331.66313811391592</v>
      </c>
      <c r="U47" s="53" t="s">
        <v>993</v>
      </c>
      <c r="V47" s="71">
        <v>829.84488033503294</v>
      </c>
    </row>
    <row r="48" spans="1:22" s="6" customFormat="1" ht="10.15" customHeight="1">
      <c r="C48" s="53"/>
      <c r="D48" s="71"/>
      <c r="E48" s="53"/>
      <c r="F48" s="71"/>
      <c r="G48" s="53"/>
      <c r="H48" s="71"/>
      <c r="I48" s="53"/>
      <c r="J48" s="71"/>
      <c r="K48" s="53"/>
      <c r="L48" s="71"/>
      <c r="M48" s="53"/>
      <c r="N48" s="71"/>
      <c r="O48" s="53"/>
      <c r="P48" s="71"/>
      <c r="Q48" s="53"/>
      <c r="R48" s="71"/>
      <c r="S48" s="53"/>
      <c r="T48" s="71"/>
      <c r="U48" s="53"/>
      <c r="V48" s="71"/>
    </row>
    <row r="49" spans="1:22" s="6" customFormat="1" ht="10.15" customHeight="1">
      <c r="A49" s="6">
        <v>31</v>
      </c>
      <c r="C49" s="53" t="s">
        <v>980</v>
      </c>
      <c r="D49" s="71">
        <v>18593.095124483109</v>
      </c>
      <c r="E49" s="53" t="s">
        <v>982</v>
      </c>
      <c r="F49" s="71">
        <v>2327.2230055034161</v>
      </c>
      <c r="G49" s="53" t="s">
        <v>989</v>
      </c>
      <c r="H49" s="71">
        <v>8232.455296754837</v>
      </c>
      <c r="I49" s="53" t="s">
        <v>993</v>
      </c>
      <c r="J49" s="71">
        <v>6944.5207987427711</v>
      </c>
      <c r="K49" s="53" t="s">
        <v>975</v>
      </c>
      <c r="L49" s="71">
        <v>15580.647266149521</v>
      </c>
      <c r="M49" s="53" t="s">
        <v>972</v>
      </c>
      <c r="N49" s="71">
        <v>8871.4751652479172</v>
      </c>
      <c r="O49" s="53" t="s">
        <v>1000</v>
      </c>
      <c r="P49" s="71">
        <v>5505.7429232001305</v>
      </c>
      <c r="Q49" s="53" t="s">
        <v>989</v>
      </c>
      <c r="R49" s="71">
        <v>2261.83033233881</v>
      </c>
      <c r="S49" s="53" t="s">
        <v>978</v>
      </c>
      <c r="T49" s="71">
        <v>297.57511666789651</v>
      </c>
      <c r="U49" s="53" t="s">
        <v>981</v>
      </c>
      <c r="V49" s="71">
        <v>822.31230586022139</v>
      </c>
    </row>
    <row r="50" spans="1:22" s="6" customFormat="1" ht="10.15" customHeight="1">
      <c r="A50" s="6">
        <v>32</v>
      </c>
      <c r="C50" s="53" t="s">
        <v>977</v>
      </c>
      <c r="D50" s="71">
        <v>18569.503235340118</v>
      </c>
      <c r="E50" s="53" t="s">
        <v>1008</v>
      </c>
      <c r="F50" s="71">
        <v>2317.1684521138668</v>
      </c>
      <c r="G50" s="53" t="s">
        <v>1010</v>
      </c>
      <c r="H50" s="71">
        <v>8136.5936945080757</v>
      </c>
      <c r="I50" s="53" t="s">
        <v>972</v>
      </c>
      <c r="J50" s="71">
        <v>6923.1358633637428</v>
      </c>
      <c r="K50" s="53" t="s">
        <v>976</v>
      </c>
      <c r="L50" s="71">
        <v>15558.014750957489</v>
      </c>
      <c r="M50" s="53" t="s">
        <v>1002</v>
      </c>
      <c r="N50" s="71">
        <v>8497.1280459165573</v>
      </c>
      <c r="O50" s="53" t="s">
        <v>964</v>
      </c>
      <c r="P50" s="71">
        <v>5340.4164085388184</v>
      </c>
      <c r="Q50" s="53" t="s">
        <v>975</v>
      </c>
      <c r="R50" s="71">
        <v>2261.4783515036106</v>
      </c>
      <c r="S50" s="53" t="s">
        <v>1004</v>
      </c>
      <c r="T50" s="71">
        <v>295.45875221863389</v>
      </c>
      <c r="U50" s="53" t="s">
        <v>976</v>
      </c>
      <c r="V50" s="71">
        <v>816.80272785574198</v>
      </c>
    </row>
    <row r="51" spans="1:22" s="6" customFormat="1" ht="10.15" customHeight="1">
      <c r="A51" s="6">
        <v>33</v>
      </c>
      <c r="C51" s="53" t="s">
        <v>976</v>
      </c>
      <c r="D51" s="71">
        <v>18370.43074965477</v>
      </c>
      <c r="E51" s="53" t="s">
        <v>974</v>
      </c>
      <c r="F51" s="71">
        <v>2246.2055819034576</v>
      </c>
      <c r="G51" s="53" t="s">
        <v>1004</v>
      </c>
      <c r="H51" s="71">
        <v>7999.0038091540337</v>
      </c>
      <c r="I51" s="53" t="s">
        <v>979</v>
      </c>
      <c r="J51" s="71">
        <v>6492.469172000885</v>
      </c>
      <c r="K51" s="53" t="s">
        <v>989</v>
      </c>
      <c r="L51" s="71">
        <v>15060.061166286469</v>
      </c>
      <c r="M51" s="53" t="s">
        <v>975</v>
      </c>
      <c r="N51" s="71">
        <v>8495.355184674263</v>
      </c>
      <c r="O51" s="53" t="s">
        <v>972</v>
      </c>
      <c r="P51" s="71">
        <v>5334.0080473423004</v>
      </c>
      <c r="Q51" s="53" t="s">
        <v>1001</v>
      </c>
      <c r="R51" s="71">
        <v>2223.2073323428631</v>
      </c>
      <c r="S51" s="53" t="s">
        <v>965</v>
      </c>
      <c r="T51" s="71">
        <v>292.34321068227291</v>
      </c>
      <c r="U51" s="53" t="s">
        <v>1001</v>
      </c>
      <c r="V51" s="71">
        <v>816.36718183010817</v>
      </c>
    </row>
    <row r="52" spans="1:22" s="6" customFormat="1" ht="10.15" customHeight="1">
      <c r="A52" s="6">
        <v>34</v>
      </c>
      <c r="C52" s="53" t="s">
        <v>986</v>
      </c>
      <c r="D52" s="71">
        <v>18221.053287029266</v>
      </c>
      <c r="E52" s="53" t="s">
        <v>980</v>
      </c>
      <c r="F52" s="71">
        <v>2227.4911839962006</v>
      </c>
      <c r="G52" s="53" t="s">
        <v>981</v>
      </c>
      <c r="H52" s="71">
        <v>7846.9349980950356</v>
      </c>
      <c r="I52" s="53" t="s">
        <v>981</v>
      </c>
      <c r="J52" s="71">
        <v>6334.7455238699913</v>
      </c>
      <c r="K52" s="53" t="s">
        <v>986</v>
      </c>
      <c r="L52" s="71">
        <v>14811.655336618423</v>
      </c>
      <c r="M52" s="53" t="s">
        <v>981</v>
      </c>
      <c r="N52" s="71">
        <v>8355.4317539930344</v>
      </c>
      <c r="O52" s="53" t="s">
        <v>996</v>
      </c>
      <c r="P52" s="71">
        <v>5225.4874588251114</v>
      </c>
      <c r="Q52" s="53" t="s">
        <v>986</v>
      </c>
      <c r="R52" s="71">
        <v>2155.7845518290997</v>
      </c>
      <c r="S52" s="53" t="s">
        <v>994</v>
      </c>
      <c r="T52" s="71">
        <v>277.24089648574591</v>
      </c>
      <c r="U52" s="53" t="s">
        <v>1008</v>
      </c>
      <c r="V52" s="71">
        <v>812.9098904505372</v>
      </c>
    </row>
    <row r="53" spans="1:22" s="6" customFormat="1" ht="10.15" customHeight="1">
      <c r="A53" s="6">
        <v>35</v>
      </c>
      <c r="C53" s="53" t="s">
        <v>964</v>
      </c>
      <c r="D53" s="71">
        <v>17627.456056594849</v>
      </c>
      <c r="E53" s="53" t="s">
        <v>998</v>
      </c>
      <c r="F53" s="71">
        <v>2220.2187153995037</v>
      </c>
      <c r="G53" s="53" t="s">
        <v>1007</v>
      </c>
      <c r="H53" s="71">
        <v>7406.2548379898071</v>
      </c>
      <c r="I53" s="53" t="s">
        <v>1006</v>
      </c>
      <c r="J53" s="71">
        <v>6047.5874994397163</v>
      </c>
      <c r="K53" s="53" t="s">
        <v>981</v>
      </c>
      <c r="L53" s="71">
        <v>14595.645821928978</v>
      </c>
      <c r="M53" s="53" t="s">
        <v>993</v>
      </c>
      <c r="N53" s="71">
        <v>8307.9552479982376</v>
      </c>
      <c r="O53" s="53" t="s">
        <v>978</v>
      </c>
      <c r="P53" s="71">
        <v>5146.8240519762039</v>
      </c>
      <c r="Q53" s="53" t="s">
        <v>1010</v>
      </c>
      <c r="R53" s="71">
        <v>2115.2203481793404</v>
      </c>
      <c r="S53" s="53" t="s">
        <v>1001</v>
      </c>
      <c r="T53" s="71">
        <v>262.16659273952246</v>
      </c>
      <c r="U53" s="53" t="s">
        <v>972</v>
      </c>
      <c r="V53" s="71">
        <v>812.14403369277716</v>
      </c>
    </row>
    <row r="54" spans="1:22" s="6" customFormat="1" ht="10.15" customHeight="1">
      <c r="C54" s="53"/>
      <c r="D54" s="71"/>
      <c r="E54" s="53"/>
      <c r="F54" s="71"/>
      <c r="G54" s="53"/>
      <c r="H54" s="71"/>
      <c r="I54" s="53"/>
      <c r="J54" s="71"/>
      <c r="K54" s="53"/>
      <c r="L54" s="71"/>
      <c r="M54" s="53"/>
      <c r="N54" s="71"/>
      <c r="O54" s="53"/>
      <c r="P54" s="71"/>
      <c r="Q54" s="53"/>
      <c r="R54" s="71"/>
      <c r="S54" s="53"/>
      <c r="T54" s="71"/>
      <c r="U54" s="53"/>
      <c r="V54" s="71"/>
    </row>
    <row r="55" spans="1:22" s="6" customFormat="1" ht="10.15" customHeight="1">
      <c r="A55" s="6">
        <v>36</v>
      </c>
      <c r="C55" s="53" t="s">
        <v>993</v>
      </c>
      <c r="D55" s="71">
        <v>17387.1769323349</v>
      </c>
      <c r="E55" s="53" t="s">
        <v>1000</v>
      </c>
      <c r="F55" s="71">
        <v>2182.6414922773838</v>
      </c>
      <c r="G55" s="53" t="s">
        <v>985</v>
      </c>
      <c r="H55" s="71">
        <v>7321.3369582295418</v>
      </c>
      <c r="I55" s="53" t="s">
        <v>1005</v>
      </c>
      <c r="J55" s="71">
        <v>5995.282807469368</v>
      </c>
      <c r="K55" s="53" t="s">
        <v>993</v>
      </c>
      <c r="L55" s="71">
        <v>14368.94968354702</v>
      </c>
      <c r="M55" s="53" t="s">
        <v>989</v>
      </c>
      <c r="N55" s="71">
        <v>8170.8487174510956</v>
      </c>
      <c r="O55" s="53" t="s">
        <v>991</v>
      </c>
      <c r="P55" s="71">
        <v>5140.5591428279877</v>
      </c>
      <c r="Q55" s="53" t="s">
        <v>993</v>
      </c>
      <c r="R55" s="71">
        <v>1932.5570130646229</v>
      </c>
      <c r="S55" s="53" t="s">
        <v>1006</v>
      </c>
      <c r="T55" s="71">
        <v>259.35232329368591</v>
      </c>
      <c r="U55" s="53" t="s">
        <v>977</v>
      </c>
      <c r="V55" s="71">
        <v>790.46854473650455</v>
      </c>
    </row>
    <row r="56" spans="1:22" s="6" customFormat="1" ht="10.15" customHeight="1">
      <c r="A56" s="6">
        <v>37</v>
      </c>
      <c r="C56" s="53" t="s">
        <v>984</v>
      </c>
      <c r="D56" s="71">
        <v>17360.563338279724</v>
      </c>
      <c r="E56" s="53" t="s">
        <v>976</v>
      </c>
      <c r="F56" s="71">
        <v>2175.5728673934937</v>
      </c>
      <c r="G56" s="53" t="s">
        <v>980</v>
      </c>
      <c r="H56" s="71">
        <v>7320.9836359620094</v>
      </c>
      <c r="I56" s="53" t="s">
        <v>1009</v>
      </c>
      <c r="J56" s="71">
        <v>5892.4325786828995</v>
      </c>
      <c r="K56" s="53" t="s">
        <v>964</v>
      </c>
      <c r="L56" s="71">
        <v>14240.516731142998</v>
      </c>
      <c r="M56" s="53" t="s">
        <v>1010</v>
      </c>
      <c r="N56" s="71">
        <v>8017.3565374016762</v>
      </c>
      <c r="O56" s="53" t="s">
        <v>1010</v>
      </c>
      <c r="P56" s="71">
        <v>5115.5854475498199</v>
      </c>
      <c r="Q56" s="53" t="s">
        <v>976</v>
      </c>
      <c r="R56" s="71">
        <v>1901.1710388660431</v>
      </c>
      <c r="S56" s="53" t="s">
        <v>1002</v>
      </c>
      <c r="T56" s="71">
        <v>256.59372343122959</v>
      </c>
      <c r="U56" s="53" t="s">
        <v>964</v>
      </c>
      <c r="V56" s="71">
        <v>788.52252868562937</v>
      </c>
    </row>
    <row r="57" spans="1:22" s="6" customFormat="1" ht="10.15" customHeight="1">
      <c r="A57" s="6">
        <v>38</v>
      </c>
      <c r="C57" s="53" t="s">
        <v>1001</v>
      </c>
      <c r="D57" s="71">
        <v>17360.162623167038</v>
      </c>
      <c r="E57" s="53" t="s">
        <v>985</v>
      </c>
      <c r="F57" s="71">
        <v>2134.5210298895836</v>
      </c>
      <c r="G57" s="53" t="s">
        <v>1002</v>
      </c>
      <c r="H57" s="71">
        <v>7272.5591957569122</v>
      </c>
      <c r="I57" s="53" t="s">
        <v>995</v>
      </c>
      <c r="J57" s="71">
        <v>5723.5864046812057</v>
      </c>
      <c r="K57" s="53" t="s">
        <v>982</v>
      </c>
      <c r="L57" s="71">
        <v>13872.571401119232</v>
      </c>
      <c r="M57" s="53" t="s">
        <v>996</v>
      </c>
      <c r="N57" s="71">
        <v>7868.9071701169014</v>
      </c>
      <c r="O57" s="53" t="s">
        <v>989</v>
      </c>
      <c r="P57" s="71">
        <v>5069.7562283277512</v>
      </c>
      <c r="Q57" s="53" t="s">
        <v>1009</v>
      </c>
      <c r="R57" s="71">
        <v>1827.0783964693546</v>
      </c>
      <c r="S57" s="53" t="s">
        <v>980</v>
      </c>
      <c r="T57" s="71">
        <v>233.15757094696164</v>
      </c>
      <c r="U57" s="53" t="s">
        <v>984</v>
      </c>
      <c r="V57" s="71">
        <v>774.83868181705475</v>
      </c>
    </row>
    <row r="58" spans="1:22" s="6" customFormat="1" ht="10.15" customHeight="1">
      <c r="A58" s="6">
        <v>39</v>
      </c>
      <c r="C58" s="53" t="s">
        <v>981</v>
      </c>
      <c r="D58" s="71">
        <v>17113.98982667923</v>
      </c>
      <c r="E58" s="53" t="s">
        <v>1005</v>
      </c>
      <c r="F58" s="71">
        <v>2004.5812236219645</v>
      </c>
      <c r="G58" s="53" t="s">
        <v>1009</v>
      </c>
      <c r="H58" s="71">
        <v>7171.6851021051407</v>
      </c>
      <c r="I58" s="53" t="s">
        <v>1001</v>
      </c>
      <c r="J58" s="71">
        <v>5675.3371120095253</v>
      </c>
      <c r="K58" s="53" t="s">
        <v>996</v>
      </c>
      <c r="L58" s="71">
        <v>13655.632966041565</v>
      </c>
      <c r="M58" s="53" t="s">
        <v>964</v>
      </c>
      <c r="N58" s="71">
        <v>7819.9623674154282</v>
      </c>
      <c r="O58" s="53" t="s">
        <v>986</v>
      </c>
      <c r="P58" s="71">
        <v>4938.3506517410278</v>
      </c>
      <c r="Q58" s="53" t="s">
        <v>1002</v>
      </c>
      <c r="R58" s="71">
        <v>1794.3666660636663</v>
      </c>
      <c r="S58" s="53" t="s">
        <v>972</v>
      </c>
      <c r="T58" s="71">
        <v>227.62175584025681</v>
      </c>
      <c r="U58" s="53" t="s">
        <v>996</v>
      </c>
      <c r="V58" s="71">
        <v>773.07759734243155</v>
      </c>
    </row>
    <row r="59" spans="1:22" s="6" customFormat="1" ht="10.15" customHeight="1">
      <c r="A59" s="6">
        <v>40</v>
      </c>
      <c r="C59" s="53" t="s">
        <v>991</v>
      </c>
      <c r="D59" s="71">
        <v>16471.978996515274</v>
      </c>
      <c r="E59" s="53" t="s">
        <v>964</v>
      </c>
      <c r="F59" s="71">
        <v>2004.4058769643307</v>
      </c>
      <c r="G59" s="53" t="s">
        <v>987</v>
      </c>
      <c r="H59" s="71">
        <v>7041.6729827523232</v>
      </c>
      <c r="I59" s="53" t="s">
        <v>984</v>
      </c>
      <c r="J59" s="71">
        <v>5441.6191460490227</v>
      </c>
      <c r="K59" s="53" t="s">
        <v>984</v>
      </c>
      <c r="L59" s="71">
        <v>13626.86180472374</v>
      </c>
      <c r="M59" s="53" t="s">
        <v>1011</v>
      </c>
      <c r="N59" s="71">
        <v>7574.2853230237961</v>
      </c>
      <c r="O59" s="53" t="s">
        <v>1006</v>
      </c>
      <c r="P59" s="71">
        <v>4895.3243394494057</v>
      </c>
      <c r="Q59" s="53" t="s">
        <v>964</v>
      </c>
      <c r="R59" s="71">
        <v>1659.5015302598476</v>
      </c>
      <c r="S59" s="53" t="s">
        <v>1003</v>
      </c>
      <c r="T59" s="71">
        <v>216.81892960891128</v>
      </c>
      <c r="U59" s="53" t="s">
        <v>1006</v>
      </c>
      <c r="V59" s="71">
        <v>768.95822475105524</v>
      </c>
    </row>
    <row r="60" spans="1:22" s="6" customFormat="1" ht="10.15" customHeight="1">
      <c r="C60" s="53"/>
      <c r="D60" s="71"/>
      <c r="E60" s="53"/>
      <c r="F60" s="71"/>
      <c r="G60" s="53"/>
      <c r="H60" s="71"/>
      <c r="I60" s="53"/>
      <c r="J60" s="71"/>
      <c r="K60" s="53"/>
      <c r="L60" s="71"/>
      <c r="M60" s="53"/>
      <c r="N60" s="71"/>
      <c r="O60" s="53"/>
      <c r="P60" s="71"/>
      <c r="Q60" s="53"/>
      <c r="R60" s="71"/>
      <c r="S60" s="53"/>
      <c r="T60" s="71"/>
      <c r="U60" s="53"/>
      <c r="V60" s="71"/>
    </row>
    <row r="61" spans="1:22" s="6" customFormat="1" ht="10.15" customHeight="1">
      <c r="A61" s="6">
        <v>41</v>
      </c>
      <c r="C61" s="53" t="s">
        <v>1000</v>
      </c>
      <c r="D61" s="71">
        <v>16286.853660583496</v>
      </c>
      <c r="E61" s="53" t="s">
        <v>1001</v>
      </c>
      <c r="F61" s="71">
        <v>1983.4433363378048</v>
      </c>
      <c r="G61" s="53" t="s">
        <v>969</v>
      </c>
      <c r="H61" s="71">
        <v>6836.8060132861137</v>
      </c>
      <c r="I61" s="53" t="s">
        <v>1007</v>
      </c>
      <c r="J61" s="71">
        <v>5427.5111168622971</v>
      </c>
      <c r="K61" s="53" t="s">
        <v>1001</v>
      </c>
      <c r="L61" s="71">
        <v>13622.208618044853</v>
      </c>
      <c r="M61" s="53" t="s">
        <v>982</v>
      </c>
      <c r="N61" s="71">
        <v>7546.6055269837379</v>
      </c>
      <c r="O61" s="53" t="s">
        <v>975</v>
      </c>
      <c r="P61" s="71">
        <v>4888.2602432966232</v>
      </c>
      <c r="Q61" s="53" t="s">
        <v>984</v>
      </c>
      <c r="R61" s="71">
        <v>1621.7112276256084</v>
      </c>
      <c r="S61" s="53" t="s">
        <v>1007</v>
      </c>
      <c r="T61" s="71">
        <v>198.16140533238649</v>
      </c>
      <c r="U61" s="53" t="s">
        <v>1010</v>
      </c>
      <c r="V61" s="71">
        <v>766.98499512672424</v>
      </c>
    </row>
    <row r="62" spans="1:22" s="6" customFormat="1" ht="10.15" customHeight="1">
      <c r="A62" s="6">
        <v>42</v>
      </c>
      <c r="C62" s="53" t="s">
        <v>996</v>
      </c>
      <c r="D62" s="71">
        <v>16209.449851632118</v>
      </c>
      <c r="E62" s="53" t="s">
        <v>967</v>
      </c>
      <c r="F62" s="71">
        <v>1971.6343876868486</v>
      </c>
      <c r="G62" s="53" t="s">
        <v>1006</v>
      </c>
      <c r="H62" s="71">
        <v>6723.2019003033638</v>
      </c>
      <c r="I62" s="53" t="s">
        <v>965</v>
      </c>
      <c r="J62" s="71">
        <v>5212.918022274971</v>
      </c>
      <c r="K62" s="53" t="s">
        <v>1010</v>
      </c>
      <c r="L62" s="71">
        <v>12995.157780170441</v>
      </c>
      <c r="M62" s="53" t="s">
        <v>1006</v>
      </c>
      <c r="N62" s="71">
        <v>7534.9156075716019</v>
      </c>
      <c r="O62" s="53" t="s">
        <v>981</v>
      </c>
      <c r="P62" s="71">
        <v>4884.5659913420677</v>
      </c>
      <c r="Q62" s="53" t="s">
        <v>1003</v>
      </c>
      <c r="R62" s="71">
        <v>1618.2085477262735</v>
      </c>
      <c r="S62" s="53" t="s">
        <v>1000</v>
      </c>
      <c r="T62" s="71">
        <v>186.54223878122866</v>
      </c>
      <c r="U62" s="53" t="s">
        <v>1009</v>
      </c>
      <c r="V62" s="71">
        <v>715.56532219797373</v>
      </c>
    </row>
    <row r="63" spans="1:22" s="6" customFormat="1" ht="10.15" customHeight="1">
      <c r="A63" s="6">
        <v>43</v>
      </c>
      <c r="C63" s="53" t="s">
        <v>982</v>
      </c>
      <c r="D63" s="71">
        <v>15877.165605187416</v>
      </c>
      <c r="E63" s="53" t="s">
        <v>977</v>
      </c>
      <c r="F63" s="71">
        <v>1943.8828881382942</v>
      </c>
      <c r="G63" s="53" t="s">
        <v>975</v>
      </c>
      <c r="H63" s="71">
        <v>6656.9139073491096</v>
      </c>
      <c r="I63" s="53" t="s">
        <v>969</v>
      </c>
      <c r="J63" s="71">
        <v>4952.7077189683914</v>
      </c>
      <c r="K63" s="53" t="s">
        <v>1000</v>
      </c>
      <c r="L63" s="71">
        <v>12894.849672436714</v>
      </c>
      <c r="M63" s="53" t="s">
        <v>1001</v>
      </c>
      <c r="N63" s="71">
        <v>7487.0387895703316</v>
      </c>
      <c r="O63" s="53" t="s">
        <v>982</v>
      </c>
      <c r="P63" s="71">
        <v>4788.5422077178955</v>
      </c>
      <c r="Q63" s="53" t="s">
        <v>1006</v>
      </c>
      <c r="R63" s="71">
        <v>1616.957663461566</v>
      </c>
      <c r="S63" s="53" t="s">
        <v>988</v>
      </c>
      <c r="T63" s="71">
        <v>183.53553280979395</v>
      </c>
      <c r="U63" s="53" t="s">
        <v>1000</v>
      </c>
      <c r="V63" s="71">
        <v>699.01095131784678</v>
      </c>
    </row>
    <row r="64" spans="1:22" s="6" customFormat="1" ht="10.15" customHeight="1">
      <c r="A64" s="6">
        <v>44</v>
      </c>
      <c r="C64" s="53" t="s">
        <v>1011</v>
      </c>
      <c r="D64" s="71">
        <v>15683.616803526878</v>
      </c>
      <c r="E64" s="53" t="s">
        <v>1004</v>
      </c>
      <c r="F64" s="71">
        <v>1903.4735600203276</v>
      </c>
      <c r="G64" s="53" t="s">
        <v>1005</v>
      </c>
      <c r="H64" s="71">
        <v>6442.4689472913742</v>
      </c>
      <c r="I64" s="53" t="s">
        <v>976</v>
      </c>
      <c r="J64" s="71">
        <v>4860.3423100113869</v>
      </c>
      <c r="K64" s="53" t="s">
        <v>1006</v>
      </c>
      <c r="L64" s="71">
        <v>12881.710299372673</v>
      </c>
      <c r="M64" s="53" t="s">
        <v>984</v>
      </c>
      <c r="N64" s="71">
        <v>7451.6666171550751</v>
      </c>
      <c r="O64" s="53" t="s">
        <v>1001</v>
      </c>
      <c r="P64" s="71">
        <v>4675.7970193624496</v>
      </c>
      <c r="Q64" s="53" t="s">
        <v>969</v>
      </c>
      <c r="R64" s="71">
        <v>1613.724197730422</v>
      </c>
      <c r="S64" s="53" t="s">
        <v>995</v>
      </c>
      <c r="T64" s="71">
        <v>182.45869552716613</v>
      </c>
      <c r="U64" s="53" t="s">
        <v>982</v>
      </c>
      <c r="V64" s="71">
        <v>672.91449324041605</v>
      </c>
    </row>
    <row r="65" spans="1:22" s="6" customFormat="1" ht="10.15" customHeight="1">
      <c r="A65" s="6">
        <v>45</v>
      </c>
      <c r="C65" s="53" t="s">
        <v>1007</v>
      </c>
      <c r="D65" s="71">
        <v>15661.32001376152</v>
      </c>
      <c r="E65" s="53" t="s">
        <v>968</v>
      </c>
      <c r="F65" s="71">
        <v>1854.095301091671</v>
      </c>
      <c r="G65" s="53" t="s">
        <v>996</v>
      </c>
      <c r="H65" s="71">
        <v>6321.8104965090752</v>
      </c>
      <c r="I65" s="53" t="s">
        <v>962</v>
      </c>
      <c r="J65" s="71">
        <v>3926.4208161830902</v>
      </c>
      <c r="K65" s="53" t="s">
        <v>991</v>
      </c>
      <c r="L65" s="71">
        <v>12828.468033671379</v>
      </c>
      <c r="M65" s="53" t="s">
        <v>1000</v>
      </c>
      <c r="N65" s="71">
        <v>7420.9417474269867</v>
      </c>
      <c r="O65" s="53" t="s">
        <v>984</v>
      </c>
      <c r="P65" s="71">
        <v>4629.3041795492172</v>
      </c>
      <c r="Q65" s="53" t="s">
        <v>996</v>
      </c>
      <c r="R65" s="71">
        <v>1598.7416646629572</v>
      </c>
      <c r="S65" s="53" t="s">
        <v>974</v>
      </c>
      <c r="T65" s="71">
        <v>155.35197273641825</v>
      </c>
      <c r="U65" s="53" t="s">
        <v>1005</v>
      </c>
      <c r="V65" s="71">
        <v>670.79311564564705</v>
      </c>
    </row>
    <row r="66" spans="1:22" s="6" customFormat="1" ht="10.15" customHeight="1">
      <c r="C66" s="53"/>
      <c r="D66" s="71"/>
      <c r="E66" s="53"/>
      <c r="F66" s="71"/>
      <c r="G66" s="53"/>
      <c r="H66" s="71"/>
      <c r="I66" s="53"/>
      <c r="J66" s="71"/>
      <c r="K66" s="53"/>
      <c r="L66" s="71"/>
      <c r="M66" s="53"/>
      <c r="N66" s="71"/>
      <c r="O66" s="53"/>
      <c r="P66" s="71"/>
      <c r="Q66" s="53"/>
      <c r="R66" s="71"/>
      <c r="S66" s="53"/>
      <c r="T66" s="71"/>
      <c r="U66" s="53"/>
      <c r="V66" s="71"/>
    </row>
    <row r="67" spans="1:22" s="6" customFormat="1" ht="10.15" customHeight="1">
      <c r="A67" s="6">
        <v>46</v>
      </c>
      <c r="C67" s="53" t="s">
        <v>969</v>
      </c>
      <c r="D67" s="71">
        <v>15253.1274933815</v>
      </c>
      <c r="E67" s="53" t="s">
        <v>995</v>
      </c>
      <c r="F67" s="71">
        <v>1808.6101848334074</v>
      </c>
      <c r="G67" s="53" t="s">
        <v>977</v>
      </c>
      <c r="H67" s="71">
        <v>6239.1287159919739</v>
      </c>
      <c r="I67" s="53" t="s">
        <v>1010</v>
      </c>
      <c r="J67" s="71">
        <v>3640.843880623579</v>
      </c>
      <c r="K67" s="53" t="s">
        <v>1011</v>
      </c>
      <c r="L67" s="71">
        <v>12692.607528328896</v>
      </c>
      <c r="M67" s="53" t="s">
        <v>991</v>
      </c>
      <c r="N67" s="71">
        <v>7417.6896331310272</v>
      </c>
      <c r="O67" s="53" t="s">
        <v>969</v>
      </c>
      <c r="P67" s="71">
        <v>4617.2997975945473</v>
      </c>
      <c r="Q67" s="53" t="s">
        <v>982</v>
      </c>
      <c r="R67" s="71">
        <v>1503.2759621590376</v>
      </c>
      <c r="S67" s="53" t="s">
        <v>1011</v>
      </c>
      <c r="T67" s="71">
        <v>144.85827191919088</v>
      </c>
      <c r="U67" s="53" t="s">
        <v>969</v>
      </c>
      <c r="V67" s="71">
        <v>657.07082971930504</v>
      </c>
    </row>
    <row r="68" spans="1:22" s="6" customFormat="1" ht="10.15" customHeight="1">
      <c r="A68" s="6">
        <v>47</v>
      </c>
      <c r="C68" s="53" t="s">
        <v>1006</v>
      </c>
      <c r="D68" s="71">
        <v>15191.818345785141</v>
      </c>
      <c r="E68" s="53" t="s">
        <v>979</v>
      </c>
      <c r="F68" s="71">
        <v>1732.6911862939596</v>
      </c>
      <c r="G68" s="53" t="s">
        <v>964</v>
      </c>
      <c r="H68" s="71">
        <v>6159.2241402864456</v>
      </c>
      <c r="I68" s="53" t="s">
        <v>986</v>
      </c>
      <c r="J68" s="71">
        <v>2973.4666110873222</v>
      </c>
      <c r="K68" s="53" t="s">
        <v>969</v>
      </c>
      <c r="L68" s="71">
        <v>12324.385082364082</v>
      </c>
      <c r="M68" s="53" t="s">
        <v>1009</v>
      </c>
      <c r="N68" s="71">
        <v>7107.8134096264839</v>
      </c>
      <c r="O68" s="53" t="s">
        <v>1009</v>
      </c>
      <c r="P68" s="71">
        <v>4361.250276684761</v>
      </c>
      <c r="Q68" s="53" t="s">
        <v>1005</v>
      </c>
      <c r="R68" s="71">
        <v>1458.6770538538694</v>
      </c>
      <c r="S68" s="53" t="s">
        <v>986</v>
      </c>
      <c r="T68" s="71">
        <v>144.82818091660738</v>
      </c>
      <c r="U68" s="53" t="s">
        <v>979</v>
      </c>
      <c r="V68" s="71">
        <v>649.79225518554449</v>
      </c>
    </row>
    <row r="69" spans="1:22" s="6" customFormat="1" ht="10.15" customHeight="1">
      <c r="A69" s="6">
        <v>48</v>
      </c>
      <c r="C69" s="53" t="s">
        <v>1005</v>
      </c>
      <c r="D69" s="71">
        <v>14442.332978367805</v>
      </c>
      <c r="E69" s="53" t="s">
        <v>1002</v>
      </c>
      <c r="F69" s="71">
        <v>1659.6874201148748</v>
      </c>
      <c r="G69" s="53" t="s">
        <v>1000</v>
      </c>
      <c r="H69" s="71">
        <v>5835.5053821206093</v>
      </c>
      <c r="I69" s="53" t="s">
        <v>1003</v>
      </c>
      <c r="J69" s="71">
        <v>2766.05061429739</v>
      </c>
      <c r="K69" s="53" t="s">
        <v>1005</v>
      </c>
      <c r="L69" s="71">
        <v>12161.561911344528</v>
      </c>
      <c r="M69" s="53" t="s">
        <v>969</v>
      </c>
      <c r="N69" s="71">
        <v>6937.3738074302673</v>
      </c>
      <c r="O69" s="53" t="s">
        <v>1003</v>
      </c>
      <c r="P69" s="71">
        <v>4289.3100913167</v>
      </c>
      <c r="Q69" s="53" t="s">
        <v>991</v>
      </c>
      <c r="R69" s="71">
        <v>1428.7589583396912</v>
      </c>
      <c r="S69" s="53" t="s">
        <v>1010</v>
      </c>
      <c r="T69" s="71">
        <v>141.047906761989</v>
      </c>
      <c r="U69" s="53" t="s">
        <v>1011</v>
      </c>
      <c r="V69" s="71">
        <v>643.90879533439875</v>
      </c>
    </row>
    <row r="70" spans="1:22" s="6" customFormat="1" ht="10.15" customHeight="1">
      <c r="A70" s="6">
        <v>49</v>
      </c>
      <c r="C70" s="53" t="s">
        <v>1010</v>
      </c>
      <c r="D70" s="71">
        <v>14254.189336180687</v>
      </c>
      <c r="E70" s="53" t="s">
        <v>993</v>
      </c>
      <c r="F70" s="71">
        <v>1595.7496662437916</v>
      </c>
      <c r="G70" s="53" t="s">
        <v>991</v>
      </c>
      <c r="H70" s="71">
        <v>5055.8929964900017</v>
      </c>
      <c r="I70" s="53" t="s">
        <v>982</v>
      </c>
      <c r="J70" s="71">
        <v>2541.199425548315</v>
      </c>
      <c r="K70" s="53" t="s">
        <v>1007</v>
      </c>
      <c r="L70" s="71">
        <v>12002.958476185799</v>
      </c>
      <c r="M70" s="53" t="s">
        <v>1003</v>
      </c>
      <c r="N70" s="71">
        <v>6588.1164898872375</v>
      </c>
      <c r="O70" s="53" t="s">
        <v>1007</v>
      </c>
      <c r="P70" s="71">
        <v>4224.8023821115494</v>
      </c>
      <c r="Q70" s="53" t="s">
        <v>1011</v>
      </c>
      <c r="R70" s="71">
        <v>1404.2873047441244</v>
      </c>
      <c r="S70" s="53" t="s">
        <v>989</v>
      </c>
      <c r="T70" s="71">
        <v>128.9993146546185</v>
      </c>
      <c r="U70" s="53" t="s">
        <v>991</v>
      </c>
      <c r="V70" s="71">
        <v>633.38536861538887</v>
      </c>
    </row>
    <row r="71" spans="1:22" s="6" customFormat="1" ht="10.15" customHeight="1">
      <c r="A71" s="6">
        <v>50</v>
      </c>
      <c r="C71" s="53" t="s">
        <v>1009</v>
      </c>
      <c r="D71" s="71">
        <v>14187.180727601051</v>
      </c>
      <c r="E71" s="53" t="s">
        <v>1003</v>
      </c>
      <c r="F71" s="71">
        <v>1549.5292099714279</v>
      </c>
      <c r="G71" s="53" t="s">
        <v>1011</v>
      </c>
      <c r="H71" s="71">
        <v>4598.3839010596275</v>
      </c>
      <c r="I71" s="53" t="s">
        <v>961</v>
      </c>
      <c r="J71" s="71">
        <v>829.96579134464264</v>
      </c>
      <c r="K71" s="53" t="s">
        <v>1009</v>
      </c>
      <c r="L71" s="71">
        <v>11347.104307174683</v>
      </c>
      <c r="M71" s="53" t="s">
        <v>1005</v>
      </c>
      <c r="N71" s="71">
        <v>6513.0661441683769</v>
      </c>
      <c r="O71" s="53" t="s">
        <v>1005</v>
      </c>
      <c r="P71" s="71">
        <v>4092.3352188467979</v>
      </c>
      <c r="Q71" s="53" t="s">
        <v>1007</v>
      </c>
      <c r="R71" s="71">
        <v>1304.1648067831993</v>
      </c>
      <c r="S71" s="53" t="s">
        <v>1009</v>
      </c>
      <c r="T71" s="71">
        <v>117.52174946852028</v>
      </c>
      <c r="U71" s="53" t="s">
        <v>1003</v>
      </c>
      <c r="V71" s="71">
        <v>628.0023801997304</v>
      </c>
    </row>
    <row r="72" spans="1:22" s="6" customFormat="1" ht="10.15" customHeight="1">
      <c r="A72" s="5">
        <v>51</v>
      </c>
      <c r="B72" s="15"/>
      <c r="C72" s="54" t="s">
        <v>1003</v>
      </c>
      <c r="D72" s="72">
        <v>13233.683363080025</v>
      </c>
      <c r="E72" s="54" t="s">
        <v>1009</v>
      </c>
      <c r="F72" s="72">
        <v>1123.06304679811</v>
      </c>
      <c r="G72" s="54" t="s">
        <v>992</v>
      </c>
      <c r="H72" s="72" t="s">
        <v>285</v>
      </c>
      <c r="I72" s="54" t="s">
        <v>970</v>
      </c>
      <c r="J72" s="72">
        <v>369.63403973728418</v>
      </c>
      <c r="K72" s="54" t="s">
        <v>1003</v>
      </c>
      <c r="L72" s="72">
        <v>11060.40113401413</v>
      </c>
      <c r="M72" s="54" t="s">
        <v>1007</v>
      </c>
      <c r="N72" s="72">
        <v>6190.5640654563904</v>
      </c>
      <c r="O72" s="54" t="s">
        <v>1011</v>
      </c>
      <c r="P72" s="72">
        <v>3866.2735710144043</v>
      </c>
      <c r="Q72" s="54" t="s">
        <v>1000</v>
      </c>
      <c r="R72" s="72">
        <v>1016.3901004716754</v>
      </c>
      <c r="S72" s="54" t="s">
        <v>970</v>
      </c>
      <c r="T72" s="72">
        <v>65.690930138342083</v>
      </c>
      <c r="U72" s="54" t="s">
        <v>1007</v>
      </c>
      <c r="V72" s="72">
        <v>548.55551097542048</v>
      </c>
    </row>
    <row r="73" spans="1:22" s="6" customFormat="1" ht="10.15" customHeight="1"/>
    <row r="74" spans="1:22" s="6" customFormat="1" ht="10.15" customHeight="1">
      <c r="A74" s="6" t="s">
        <v>287</v>
      </c>
    </row>
    <row r="75" spans="1:22" s="6" customFormat="1" ht="11.25">
      <c r="A75" s="6" t="s">
        <v>189</v>
      </c>
    </row>
    <row r="76" spans="1:22" s="6" customFormat="1" ht="10.15" customHeight="1"/>
    <row r="77" spans="1:22" ht="82.5" customHeight="1">
      <c r="A77" s="270" t="s">
        <v>393</v>
      </c>
      <c r="B77" s="270"/>
      <c r="C77" s="270"/>
      <c r="D77" s="270"/>
      <c r="E77" s="270"/>
      <c r="F77" s="270"/>
      <c r="G77" s="270"/>
      <c r="H77" s="270"/>
      <c r="I77" s="270"/>
      <c r="J77" s="270"/>
      <c r="K77" s="270"/>
      <c r="L77" s="270"/>
      <c r="M77" s="270"/>
      <c r="N77" s="270"/>
      <c r="O77" s="270"/>
      <c r="P77" s="270"/>
      <c r="Q77" s="270"/>
      <c r="R77" s="270"/>
      <c r="S77" s="270"/>
      <c r="T77" s="270"/>
      <c r="U77" s="270"/>
      <c r="V77" s="270"/>
    </row>
    <row r="79" spans="1:22" ht="26.25" customHeight="1">
      <c r="A79" s="270" t="s">
        <v>432</v>
      </c>
      <c r="B79" s="270"/>
      <c r="C79" s="270"/>
      <c r="D79" s="270"/>
      <c r="E79" s="270"/>
      <c r="F79" s="270"/>
      <c r="G79" s="270"/>
      <c r="H79" s="270"/>
      <c r="I79" s="270"/>
      <c r="J79" s="270"/>
      <c r="K79" s="270"/>
      <c r="L79" s="270"/>
      <c r="M79" s="270"/>
      <c r="N79" s="270"/>
      <c r="O79" s="270"/>
      <c r="P79" s="270"/>
      <c r="Q79" s="270"/>
      <c r="R79" s="270"/>
      <c r="S79" s="270"/>
      <c r="T79" s="270"/>
      <c r="U79" s="270"/>
      <c r="V79" s="270"/>
    </row>
  </sheetData>
  <mergeCells count="21">
    <mergeCell ref="A1:B1"/>
    <mergeCell ref="O9:P9"/>
    <mergeCell ref="O8:P8"/>
    <mergeCell ref="Q8:R8"/>
    <mergeCell ref="Q9:R9"/>
    <mergeCell ref="E8:F8"/>
    <mergeCell ref="I9:J9"/>
    <mergeCell ref="G8:H8"/>
    <mergeCell ref="M9:N9"/>
    <mergeCell ref="G9:H9"/>
    <mergeCell ref="A79:V79"/>
    <mergeCell ref="E9:F9"/>
    <mergeCell ref="I8:J8"/>
    <mergeCell ref="C9:D9"/>
    <mergeCell ref="K9:L9"/>
    <mergeCell ref="A77:V77"/>
    <mergeCell ref="A6:B9"/>
    <mergeCell ref="S8:T8"/>
    <mergeCell ref="S9:T9"/>
    <mergeCell ref="U8:V8"/>
    <mergeCell ref="U9:V9"/>
  </mergeCells>
  <phoneticPr fontId="0" type="noConversion"/>
  <pageMargins left="0.5" right="0" top="0.5" bottom="0"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478CE-D15D-4D1C-B0FE-BD088C3479C8}">
  <dimension ref="A1:Z81"/>
  <sheetViews>
    <sheetView zoomScaleNormal="100" zoomScaleSheetLayoutView="100" workbookViewId="0">
      <selection sqref="A1:B1"/>
    </sheetView>
  </sheetViews>
  <sheetFormatPr defaultRowHeight="12.75"/>
  <cols>
    <col min="1" max="1" width="6.28515625" customWidth="1"/>
    <col min="2" max="2" width="4.42578125" customWidth="1"/>
    <col min="3" max="3" width="7" customWidth="1"/>
    <col min="4" max="4" width="4.7109375" customWidth="1"/>
    <col min="5" max="5" width="7" customWidth="1"/>
    <col min="6" max="6" width="4.85546875" customWidth="1"/>
    <col min="7" max="7" width="7" customWidth="1"/>
    <col min="8" max="8" width="4.85546875" customWidth="1"/>
    <col min="9" max="9" width="7" customWidth="1"/>
    <col min="10" max="10" width="4.85546875" customWidth="1"/>
    <col min="11" max="11" width="7" customWidth="1"/>
    <col min="12" max="12" width="4.85546875" customWidth="1"/>
    <col min="13" max="13" width="7" customWidth="1"/>
    <col min="14" max="14" width="4.85546875" customWidth="1"/>
    <col min="15" max="15" width="7" customWidth="1"/>
    <col min="16" max="16" width="4.85546875" customWidth="1"/>
    <col min="17" max="17" width="7" customWidth="1"/>
    <col min="18" max="18" width="4.85546875" customWidth="1"/>
    <col min="19" max="19" width="7" customWidth="1"/>
    <col min="20" max="20" width="4.85546875" style="44" customWidth="1"/>
    <col min="21" max="21" width="7" customWidth="1"/>
    <col min="22" max="22" width="4.85546875" customWidth="1"/>
    <col min="24" max="24" width="8.7109375" customWidth="1"/>
  </cols>
  <sheetData>
    <row r="1" spans="1:22" ht="15.75">
      <c r="A1" s="283" t="s">
        <v>1</v>
      </c>
      <c r="B1" s="283"/>
      <c r="C1" s="1" t="s">
        <v>277</v>
      </c>
      <c r="E1" s="1"/>
      <c r="F1" s="1"/>
      <c r="G1" s="1"/>
      <c r="H1" s="1"/>
      <c r="I1" s="1"/>
      <c r="J1" s="1"/>
      <c r="K1" s="1"/>
      <c r="L1" s="1"/>
    </row>
    <row r="2" spans="1:22" ht="15.75">
      <c r="A2" s="1"/>
      <c r="B2" s="1"/>
      <c r="C2" s="1" t="s">
        <v>433</v>
      </c>
      <c r="E2" s="1"/>
      <c r="F2" s="1"/>
      <c r="G2" s="1"/>
      <c r="H2" s="1"/>
      <c r="I2" s="1"/>
      <c r="J2" s="1"/>
      <c r="K2" s="1"/>
      <c r="L2" s="1"/>
    </row>
    <row r="3" spans="1:22" s="6" customFormat="1" ht="11.25" customHeight="1">
      <c r="A3" s="6" t="s">
        <v>298</v>
      </c>
    </row>
    <row r="4" spans="1:22" s="1" customFormat="1" ht="11.25" hidden="1" customHeight="1">
      <c r="A4" s="6"/>
    </row>
    <row r="5" spans="1:22" s="6" customFormat="1" ht="11.25" customHeight="1"/>
    <row r="6" spans="1:22" s="6" customFormat="1" ht="13.15" customHeight="1">
      <c r="A6" s="236" t="s">
        <v>129</v>
      </c>
      <c r="B6" s="237"/>
      <c r="C6" s="7" t="s">
        <v>246</v>
      </c>
      <c r="D6" s="8"/>
      <c r="E6" s="33"/>
      <c r="F6" s="33"/>
      <c r="G6" s="8"/>
      <c r="H6" s="8"/>
      <c r="I6" s="8"/>
      <c r="J6" s="27"/>
      <c r="K6" s="7" t="s">
        <v>260</v>
      </c>
      <c r="L6" s="8"/>
      <c r="M6" s="8"/>
      <c r="N6" s="8"/>
      <c r="O6" s="8"/>
      <c r="P6" s="8"/>
      <c r="Q6" s="8"/>
      <c r="R6" s="8"/>
      <c r="S6" s="8"/>
      <c r="T6" s="45"/>
      <c r="U6" s="8"/>
      <c r="V6" s="27"/>
    </row>
    <row r="7" spans="1:22" s="6" customFormat="1" ht="13.9" customHeight="1">
      <c r="A7" s="238"/>
      <c r="B7" s="239"/>
      <c r="C7" s="12"/>
      <c r="D7" s="9"/>
      <c r="E7" s="12"/>
      <c r="F7" s="9"/>
      <c r="G7" s="12"/>
      <c r="H7" s="9"/>
      <c r="I7" s="12"/>
      <c r="J7" s="9"/>
      <c r="K7" s="12"/>
      <c r="L7" s="9"/>
      <c r="M7" s="7" t="s">
        <v>66</v>
      </c>
      <c r="N7" s="8"/>
      <c r="O7" s="8"/>
      <c r="P7" s="8"/>
      <c r="Q7" s="8"/>
      <c r="R7" s="27"/>
      <c r="S7" s="12"/>
      <c r="T7" s="46"/>
      <c r="U7" s="12"/>
      <c r="V7" s="9"/>
    </row>
    <row r="8" spans="1:22" s="6" customFormat="1" ht="15" customHeight="1">
      <c r="A8" s="238"/>
      <c r="B8" s="239"/>
      <c r="C8" s="19"/>
      <c r="D8" s="13"/>
      <c r="E8" s="273" t="s">
        <v>293</v>
      </c>
      <c r="F8" s="274"/>
      <c r="G8" s="273" t="s">
        <v>233</v>
      </c>
      <c r="H8" s="274"/>
      <c r="I8" s="273" t="s">
        <v>234</v>
      </c>
      <c r="J8" s="274"/>
      <c r="K8" s="19"/>
      <c r="L8" s="13"/>
      <c r="M8" s="12"/>
      <c r="N8" s="9"/>
      <c r="O8" s="281"/>
      <c r="P8" s="282"/>
      <c r="Q8" s="281" t="s">
        <v>210</v>
      </c>
      <c r="R8" s="282"/>
      <c r="S8" s="273" t="s">
        <v>183</v>
      </c>
      <c r="T8" s="274"/>
      <c r="U8" s="273" t="s">
        <v>184</v>
      </c>
      <c r="V8" s="274"/>
    </row>
    <row r="9" spans="1:22" s="6" customFormat="1" ht="13.15" customHeight="1">
      <c r="A9" s="240"/>
      <c r="B9" s="241"/>
      <c r="C9" s="271" t="s">
        <v>3</v>
      </c>
      <c r="D9" s="272"/>
      <c r="E9" s="271" t="s">
        <v>191</v>
      </c>
      <c r="F9" s="272"/>
      <c r="G9" s="271" t="s">
        <v>191</v>
      </c>
      <c r="H9" s="272"/>
      <c r="I9" s="271" t="s">
        <v>191</v>
      </c>
      <c r="J9" s="272"/>
      <c r="K9" s="275" t="s">
        <v>275</v>
      </c>
      <c r="L9" s="276"/>
      <c r="M9" s="275" t="s">
        <v>275</v>
      </c>
      <c r="N9" s="276"/>
      <c r="O9" s="271" t="s">
        <v>181</v>
      </c>
      <c r="P9" s="272"/>
      <c r="Q9" s="271" t="s">
        <v>211</v>
      </c>
      <c r="R9" s="272"/>
      <c r="S9" s="271" t="s">
        <v>217</v>
      </c>
      <c r="T9" s="272"/>
      <c r="U9" s="271" t="s">
        <v>217</v>
      </c>
      <c r="V9" s="272"/>
    </row>
    <row r="10" spans="1:22" s="6" customFormat="1" ht="10.15" customHeight="1">
      <c r="C10" s="19"/>
      <c r="D10" s="34"/>
      <c r="F10" s="34"/>
      <c r="H10" s="34"/>
      <c r="J10" s="34"/>
      <c r="L10" s="34"/>
      <c r="N10" s="34"/>
      <c r="P10" s="34"/>
      <c r="R10" s="34"/>
      <c r="T10" s="34"/>
      <c r="V10" s="34"/>
    </row>
    <row r="11" spans="1:22" s="6" customFormat="1" ht="10.15" customHeight="1">
      <c r="C11" s="55" t="s">
        <v>960</v>
      </c>
      <c r="D11" s="73">
        <v>42.198467350099236</v>
      </c>
      <c r="E11" s="55" t="s">
        <v>960</v>
      </c>
      <c r="F11" s="73">
        <v>4.8811792727792636</v>
      </c>
      <c r="G11" s="55" t="s">
        <v>960</v>
      </c>
      <c r="H11" s="73">
        <v>19.08810907532461</v>
      </c>
      <c r="I11" s="55" t="s">
        <v>960</v>
      </c>
      <c r="J11" s="73">
        <v>18.229179001878947</v>
      </c>
      <c r="K11" s="55" t="s">
        <v>960</v>
      </c>
      <c r="L11" s="73">
        <v>35.30089542362839</v>
      </c>
      <c r="M11" s="55" t="s">
        <v>960</v>
      </c>
      <c r="N11" s="73">
        <v>20.99612795538269</v>
      </c>
      <c r="O11" s="55" t="s">
        <v>960</v>
      </c>
      <c r="P11" s="73">
        <v>12.377031495794654</v>
      </c>
      <c r="Q11" s="55" t="s">
        <v>960</v>
      </c>
      <c r="R11" s="73">
        <v>5.4357733112410642</v>
      </c>
      <c r="S11" s="55" t="s">
        <v>960</v>
      </c>
      <c r="T11" s="73">
        <v>0.69086759551282739</v>
      </c>
      <c r="U11" s="55" t="s">
        <v>960</v>
      </c>
      <c r="V11" s="73">
        <v>1.8600052219844656</v>
      </c>
    </row>
    <row r="12" spans="1:22" s="6" customFormat="1" ht="10.15" customHeight="1">
      <c r="C12" s="55"/>
      <c r="D12" s="73"/>
      <c r="E12" s="55"/>
      <c r="F12" s="73"/>
      <c r="G12" s="55"/>
      <c r="H12" s="73"/>
      <c r="I12" s="55"/>
      <c r="J12" s="73"/>
      <c r="K12" s="55"/>
      <c r="L12" s="73"/>
      <c r="M12" s="55"/>
      <c r="N12" s="73"/>
      <c r="O12" s="55"/>
      <c r="P12" s="73"/>
      <c r="Q12" s="55"/>
      <c r="R12" s="73"/>
      <c r="S12" s="55"/>
      <c r="T12" s="73"/>
      <c r="U12" s="55"/>
      <c r="V12" s="73"/>
    </row>
    <row r="13" spans="1:22" s="6" customFormat="1" ht="10.15" customHeight="1">
      <c r="A13" s="6">
        <v>1</v>
      </c>
      <c r="C13" s="55" t="s">
        <v>961</v>
      </c>
      <c r="D13" s="73">
        <v>59.995755691081285</v>
      </c>
      <c r="E13" s="55" t="s">
        <v>962</v>
      </c>
      <c r="F13" s="73">
        <v>11.439209752250463</v>
      </c>
      <c r="G13" s="55" t="s">
        <v>961</v>
      </c>
      <c r="H13" s="73">
        <v>52.223404979333282</v>
      </c>
      <c r="I13" s="55" t="s">
        <v>963</v>
      </c>
      <c r="J13" s="73">
        <v>29.007730975281447</v>
      </c>
      <c r="K13" s="55" t="s">
        <v>961</v>
      </c>
      <c r="L13" s="73">
        <v>55.70246714586392</v>
      </c>
      <c r="M13" s="55" t="s">
        <v>963</v>
      </c>
      <c r="N13" s="73">
        <v>34.765210734214634</v>
      </c>
      <c r="O13" s="55" t="s">
        <v>963</v>
      </c>
      <c r="P13" s="73">
        <v>18.222271417500451</v>
      </c>
      <c r="Q13" s="55" t="s">
        <v>961</v>
      </c>
      <c r="R13" s="73">
        <v>10.229419641778804</v>
      </c>
      <c r="S13" s="55" t="s">
        <v>964</v>
      </c>
      <c r="T13" s="73">
        <v>1.9093965185747948</v>
      </c>
      <c r="U13" s="55" t="s">
        <v>961</v>
      </c>
      <c r="V13" s="73">
        <v>3.7607072334794793</v>
      </c>
    </row>
    <row r="14" spans="1:22" s="6" customFormat="1" ht="10.15" customHeight="1">
      <c r="A14" s="6">
        <v>2</v>
      </c>
      <c r="C14" s="55" t="s">
        <v>962</v>
      </c>
      <c r="D14" s="73">
        <v>57.978297090623528</v>
      </c>
      <c r="E14" s="55" t="s">
        <v>965</v>
      </c>
      <c r="F14" s="73">
        <v>11.331307902815752</v>
      </c>
      <c r="G14" s="55" t="s">
        <v>962</v>
      </c>
      <c r="H14" s="73">
        <v>36.864358943421394</v>
      </c>
      <c r="I14" s="55" t="s">
        <v>966</v>
      </c>
      <c r="J14" s="73">
        <v>27.078956070356071</v>
      </c>
      <c r="K14" s="55" t="s">
        <v>965</v>
      </c>
      <c r="L14" s="73">
        <v>51.697254416532815</v>
      </c>
      <c r="M14" s="55" t="s">
        <v>961</v>
      </c>
      <c r="N14" s="73">
        <v>31.865952472668141</v>
      </c>
      <c r="O14" s="55" t="s">
        <v>961</v>
      </c>
      <c r="P14" s="73">
        <v>16.780317301629111</v>
      </c>
      <c r="Q14" s="55" t="s">
        <v>967</v>
      </c>
      <c r="R14" s="73">
        <v>10.024816133198328</v>
      </c>
      <c r="S14" s="55" t="s">
        <v>968</v>
      </c>
      <c r="T14" s="73">
        <v>1.5278924040903803</v>
      </c>
      <c r="U14" s="55" t="s">
        <v>965</v>
      </c>
      <c r="V14" s="73">
        <v>2.9636547766276635</v>
      </c>
    </row>
    <row r="15" spans="1:22" s="6" customFormat="1" ht="10.15" customHeight="1">
      <c r="A15" s="6">
        <v>3</v>
      </c>
      <c r="C15" s="55" t="s">
        <v>963</v>
      </c>
      <c r="D15" s="73">
        <v>57.037463878747076</v>
      </c>
      <c r="E15" s="55" t="s">
        <v>969</v>
      </c>
      <c r="F15" s="73">
        <v>10.246098480420187</v>
      </c>
      <c r="G15" s="55" t="s">
        <v>970</v>
      </c>
      <c r="H15" s="73">
        <v>36.253256463911384</v>
      </c>
      <c r="I15" s="55" t="s">
        <v>967</v>
      </c>
      <c r="J15" s="73">
        <v>25.705886350013316</v>
      </c>
      <c r="K15" s="55" t="s">
        <v>963</v>
      </c>
      <c r="L15" s="73">
        <f>[2]data1112!AD5</f>
        <v>49.804161814507097</v>
      </c>
      <c r="M15" s="55" t="s">
        <v>967</v>
      </c>
      <c r="N15" s="73">
        <v>30.103895832318813</v>
      </c>
      <c r="O15" s="55" t="s">
        <v>962</v>
      </c>
      <c r="P15" s="73">
        <v>15.372341329813935</v>
      </c>
      <c r="Q15" s="55" t="s">
        <v>963</v>
      </c>
      <c r="R15" s="73">
        <v>9.5037928280653432</v>
      </c>
      <c r="S15" s="55" t="s">
        <v>971</v>
      </c>
      <c r="T15" s="73">
        <v>1.4351053088321351</v>
      </c>
      <c r="U15" s="55" t="s">
        <v>970</v>
      </c>
      <c r="V15" s="73">
        <v>2.5825434968573973</v>
      </c>
    </row>
    <row r="16" spans="1:22" s="6" customFormat="1" ht="10.15" customHeight="1">
      <c r="A16" s="6">
        <v>4</v>
      </c>
      <c r="C16" s="55" t="s">
        <v>967</v>
      </c>
      <c r="D16" s="73">
        <v>54.261519442312419</v>
      </c>
      <c r="E16" s="55" t="s">
        <v>972</v>
      </c>
      <c r="F16" s="73">
        <v>9.3212507064454257</v>
      </c>
      <c r="G16" s="55" t="s">
        <v>965</v>
      </c>
      <c r="H16" s="73">
        <v>29.733937211567536</v>
      </c>
      <c r="I16" s="55" t="s">
        <v>973</v>
      </c>
      <c r="J16" s="73">
        <v>24.585376149741933</v>
      </c>
      <c r="K16" s="55" t="s">
        <v>967</v>
      </c>
      <c r="L16" s="73">
        <v>49.785556722898036</v>
      </c>
      <c r="M16" s="55" t="s">
        <v>965</v>
      </c>
      <c r="N16" s="73">
        <v>26.440568620804697</v>
      </c>
      <c r="O16" s="55" t="s">
        <v>974</v>
      </c>
      <c r="P16" s="73">
        <v>15.274631318636239</v>
      </c>
      <c r="Q16" s="55" t="s">
        <v>966</v>
      </c>
      <c r="R16" s="73">
        <v>9.1692290564533323</v>
      </c>
      <c r="S16" s="55" t="s">
        <v>966</v>
      </c>
      <c r="T16" s="73">
        <v>1.2836856527428608</v>
      </c>
      <c r="U16" s="55" t="s">
        <v>974</v>
      </c>
      <c r="V16" s="73">
        <v>2.4625863097608089</v>
      </c>
    </row>
    <row r="17" spans="1:22" s="6" customFormat="1" ht="10.15" customHeight="1">
      <c r="A17" s="6">
        <v>5</v>
      </c>
      <c r="C17" s="55" t="s">
        <v>965</v>
      </c>
      <c r="D17" s="73">
        <v>53.895952889695764</v>
      </c>
      <c r="E17" s="55" t="s">
        <v>975</v>
      </c>
      <c r="F17" s="73">
        <v>8.8236422007903457</v>
      </c>
      <c r="G17" s="55" t="s">
        <v>976</v>
      </c>
      <c r="H17" s="73">
        <v>29.152168230386451</v>
      </c>
      <c r="I17" s="55" t="s">
        <v>977</v>
      </c>
      <c r="J17" s="73">
        <v>24.025104278698564</v>
      </c>
      <c r="K17" s="55" t="s">
        <v>966</v>
      </c>
      <c r="L17" s="73">
        <v>44.487532323691994</v>
      </c>
      <c r="M17" s="55" t="s">
        <v>966</v>
      </c>
      <c r="N17" s="73">
        <v>26.290037983795628</v>
      </c>
      <c r="O17" s="55" t="s">
        <v>965</v>
      </c>
      <c r="P17" s="73">
        <v>14.800851430860348</v>
      </c>
      <c r="Q17" s="55" t="s">
        <v>978</v>
      </c>
      <c r="R17" s="73">
        <v>7.7671636180020869</v>
      </c>
      <c r="S17" s="55" t="s">
        <v>979</v>
      </c>
      <c r="T17" s="73">
        <v>1.2272447864088463</v>
      </c>
      <c r="U17" s="55" t="s">
        <v>980</v>
      </c>
      <c r="V17" s="73">
        <v>2.4008609328302555</v>
      </c>
    </row>
    <row r="18" spans="1:22" s="6" customFormat="1" ht="10.15" customHeight="1">
      <c r="C18" s="55"/>
      <c r="D18" s="73"/>
      <c r="E18" s="55"/>
      <c r="F18" s="73"/>
      <c r="G18" s="55"/>
      <c r="H18" s="73"/>
      <c r="I18" s="55"/>
      <c r="J18" s="73"/>
      <c r="K18" s="55"/>
      <c r="L18" s="73"/>
      <c r="M18" s="55"/>
      <c r="N18" s="73"/>
      <c r="O18" s="55"/>
      <c r="P18" s="73"/>
      <c r="Q18" s="55"/>
      <c r="R18" s="73"/>
      <c r="S18" s="55"/>
      <c r="T18" s="73"/>
      <c r="U18" s="55"/>
      <c r="V18" s="73"/>
    </row>
    <row r="19" spans="1:22" s="6" customFormat="1" ht="10.15" customHeight="1">
      <c r="A19" s="6">
        <v>6</v>
      </c>
      <c r="C19" s="55" t="s">
        <v>966</v>
      </c>
      <c r="D19" s="73">
        <v>52.946377197746187</v>
      </c>
      <c r="E19" s="55" t="s">
        <v>981</v>
      </c>
      <c r="F19" s="73">
        <v>7.5984801831655204</v>
      </c>
      <c r="G19" s="55" t="s">
        <v>982</v>
      </c>
      <c r="H19" s="73">
        <v>29.060955936554819</v>
      </c>
      <c r="I19" s="55" t="s">
        <v>983</v>
      </c>
      <c r="J19" s="73">
        <v>23.991899126907811</v>
      </c>
      <c r="K19" s="55" t="s">
        <v>962</v>
      </c>
      <c r="L19" s="73">
        <v>43.523675127886236</v>
      </c>
      <c r="M19" s="55" t="s">
        <v>973</v>
      </c>
      <c r="N19" s="73">
        <v>25.452751283766702</v>
      </c>
      <c r="O19" s="55" t="s">
        <v>976</v>
      </c>
      <c r="P19" s="73">
        <v>14.790506622754037</v>
      </c>
      <c r="Q19" s="55" t="s">
        <v>965</v>
      </c>
      <c r="R19" s="73">
        <v>7.7229098683455959</v>
      </c>
      <c r="S19" s="55" t="s">
        <v>969</v>
      </c>
      <c r="T19" s="73">
        <v>1.2061288578988751</v>
      </c>
      <c r="U19" s="55" t="s">
        <v>962</v>
      </c>
      <c r="V19" s="73">
        <v>2.3210976418340579</v>
      </c>
    </row>
    <row r="20" spans="1:22" s="6" customFormat="1" ht="10.15" customHeight="1">
      <c r="A20" s="6">
        <v>7</v>
      </c>
      <c r="C20" s="55" t="s">
        <v>972</v>
      </c>
      <c r="D20" s="73">
        <v>50.626249053515494</v>
      </c>
      <c r="E20" s="55" t="s">
        <v>984</v>
      </c>
      <c r="F20" s="73">
        <v>7.4208812637371011</v>
      </c>
      <c r="G20" s="55" t="s">
        <v>978</v>
      </c>
      <c r="H20" s="73">
        <v>26.11358587583527</v>
      </c>
      <c r="I20" s="55" t="s">
        <v>980</v>
      </c>
      <c r="J20" s="73">
        <v>23.228876193286851</v>
      </c>
      <c r="K20" s="55" t="s">
        <v>970</v>
      </c>
      <c r="L20" s="73">
        <v>41.694794814102352</v>
      </c>
      <c r="M20" s="55" t="s">
        <v>962</v>
      </c>
      <c r="N20" s="73">
        <v>24.808354727225378</v>
      </c>
      <c r="O20" s="55" t="s">
        <v>980</v>
      </c>
      <c r="P20" s="73">
        <v>14.618153091170825</v>
      </c>
      <c r="Q20" s="55" t="s">
        <v>973</v>
      </c>
      <c r="R20" s="73">
        <v>7.6555911732721142</v>
      </c>
      <c r="S20" s="55" t="s">
        <v>985</v>
      </c>
      <c r="T20" s="73">
        <v>1.1935869868320879</v>
      </c>
      <c r="U20" s="55" t="s">
        <v>986</v>
      </c>
      <c r="V20" s="73">
        <v>2.2958398828050122</v>
      </c>
    </row>
    <row r="21" spans="1:22" s="6" customFormat="1" ht="10.15" customHeight="1">
      <c r="A21" s="6">
        <v>8</v>
      </c>
      <c r="C21" s="55" t="s">
        <v>980</v>
      </c>
      <c r="D21" s="73">
        <v>47.751778422389179</v>
      </c>
      <c r="E21" s="55" t="s">
        <v>971</v>
      </c>
      <c r="F21" s="73">
        <v>6.7972826953046024</v>
      </c>
      <c r="G21" s="55" t="s">
        <v>979</v>
      </c>
      <c r="H21" s="73">
        <v>25.148675766540691</v>
      </c>
      <c r="I21" s="55" t="s">
        <v>987</v>
      </c>
      <c r="J21" s="73">
        <v>23.162346423836425</v>
      </c>
      <c r="K21" s="55" t="s">
        <v>988</v>
      </c>
      <c r="L21" s="73">
        <v>40.921889937482774</v>
      </c>
      <c r="M21" s="55" t="s">
        <v>970</v>
      </c>
      <c r="N21" s="73">
        <v>24.223161889705807</v>
      </c>
      <c r="O21" s="55" t="s">
        <v>977</v>
      </c>
      <c r="P21" s="73">
        <v>14.51336104713846</v>
      </c>
      <c r="Q21" s="55" t="s">
        <v>988</v>
      </c>
      <c r="R21" s="73">
        <v>7.4482403202564456</v>
      </c>
      <c r="S21" s="55" t="s">
        <v>976</v>
      </c>
      <c r="T21" s="73">
        <v>1.1008337912062416</v>
      </c>
      <c r="U21" s="55" t="s">
        <v>989</v>
      </c>
      <c r="V21" s="73">
        <v>2.2458745132025797</v>
      </c>
    </row>
    <row r="22" spans="1:22" s="6" customFormat="1" ht="10.15" customHeight="1">
      <c r="A22" s="6">
        <v>9</v>
      </c>
      <c r="C22" s="55" t="s">
        <v>976</v>
      </c>
      <c r="D22" s="73">
        <v>47.248414302710444</v>
      </c>
      <c r="E22" s="55" t="s">
        <v>990</v>
      </c>
      <c r="F22" s="73">
        <v>6.7885268509271555</v>
      </c>
      <c r="G22" s="55" t="s">
        <v>967</v>
      </c>
      <c r="H22" s="73">
        <v>25.144492883002385</v>
      </c>
      <c r="I22" s="55" t="s">
        <v>985</v>
      </c>
      <c r="J22" s="73">
        <v>23.02740465500392</v>
      </c>
      <c r="K22" s="55" t="s">
        <v>972</v>
      </c>
      <c r="L22" s="73">
        <v>40.747000671457499</v>
      </c>
      <c r="M22" s="55" t="s">
        <v>980</v>
      </c>
      <c r="N22" s="73">
        <v>24.1118580091279</v>
      </c>
      <c r="O22" s="55" t="s">
        <v>966</v>
      </c>
      <c r="P22" s="73">
        <v>14.403937938273884</v>
      </c>
      <c r="Q22" s="55" t="s">
        <v>970</v>
      </c>
      <c r="R22" s="73">
        <v>7.3279359742300585</v>
      </c>
      <c r="S22" s="55" t="s">
        <v>984</v>
      </c>
      <c r="T22" s="73">
        <v>1.0948279871809063</v>
      </c>
      <c r="U22" s="55" t="s">
        <v>966</v>
      </c>
      <c r="V22" s="73">
        <v>2.2163815851672553</v>
      </c>
    </row>
    <row r="23" spans="1:22" s="6" customFormat="1" ht="10.15" customHeight="1">
      <c r="A23" s="6">
        <v>10</v>
      </c>
      <c r="C23" s="55" t="s">
        <v>973</v>
      </c>
      <c r="D23" s="73">
        <v>46.92465827614069</v>
      </c>
      <c r="E23" s="55" t="s">
        <v>991</v>
      </c>
      <c r="F23" s="73">
        <v>6.6271788771846332</v>
      </c>
      <c r="G23" s="55" t="s">
        <v>988</v>
      </c>
      <c r="H23" s="73">
        <v>24.924623565748334</v>
      </c>
      <c r="I23" s="55" t="s">
        <v>992</v>
      </c>
      <c r="J23" s="73">
        <v>22.63358164136298</v>
      </c>
      <c r="K23" s="55" t="s">
        <v>980</v>
      </c>
      <c r="L23" s="73">
        <v>40.682572435587645</v>
      </c>
      <c r="M23" s="55" t="s">
        <v>976</v>
      </c>
      <c r="N23" s="73">
        <v>23.778295822441578</v>
      </c>
      <c r="O23" s="55" t="s">
        <v>993</v>
      </c>
      <c r="P23" s="73">
        <v>14.391066436655819</v>
      </c>
      <c r="Q23" s="55" t="s">
        <v>980</v>
      </c>
      <c r="R23" s="73">
        <v>7.1368982619605958</v>
      </c>
      <c r="S23" s="55" t="s">
        <v>987</v>
      </c>
      <c r="T23" s="73">
        <v>1.0672248302289518</v>
      </c>
      <c r="U23" s="55" t="s">
        <v>994</v>
      </c>
      <c r="V23" s="73">
        <v>2.1839779775473289</v>
      </c>
    </row>
    <row r="24" spans="1:22" s="6" customFormat="1" ht="10.15" customHeight="1">
      <c r="C24" s="55"/>
      <c r="D24" s="73"/>
      <c r="E24" s="55"/>
      <c r="F24" s="73"/>
      <c r="G24" s="55"/>
      <c r="H24" s="73"/>
      <c r="I24" s="55"/>
      <c r="J24" s="73"/>
      <c r="K24" s="55"/>
      <c r="L24" s="73"/>
      <c r="M24" s="55"/>
      <c r="N24" s="73"/>
      <c r="O24" s="55"/>
      <c r="P24" s="73"/>
      <c r="Q24" s="55"/>
      <c r="R24" s="73"/>
      <c r="S24" s="55"/>
      <c r="T24" s="73"/>
      <c r="U24" s="55"/>
      <c r="V24" s="73"/>
    </row>
    <row r="25" spans="1:22" s="6" customFormat="1" ht="10.15" customHeight="1">
      <c r="A25" s="6">
        <v>11</v>
      </c>
      <c r="C25" s="55" t="s">
        <v>978</v>
      </c>
      <c r="D25" s="73">
        <v>46.077622929122299</v>
      </c>
      <c r="E25" s="55" t="s">
        <v>961</v>
      </c>
      <c r="F25" s="73">
        <v>6.2414943597977981</v>
      </c>
      <c r="G25" s="55" t="s">
        <v>986</v>
      </c>
      <c r="H25" s="73">
        <v>24.882486834889278</v>
      </c>
      <c r="I25" s="55" t="s">
        <v>975</v>
      </c>
      <c r="J25" s="73">
        <v>21.628291284432635</v>
      </c>
      <c r="K25" s="55" t="s">
        <v>976</v>
      </c>
      <c r="L25" s="73">
        <v>40.038008716423064</v>
      </c>
      <c r="M25" s="55" t="s">
        <v>974</v>
      </c>
      <c r="N25" s="73">
        <v>23.725895064184442</v>
      </c>
      <c r="O25" s="55" t="s">
        <v>967</v>
      </c>
      <c r="P25" s="73">
        <v>14.136222145520151</v>
      </c>
      <c r="Q25" s="55" t="s">
        <v>983</v>
      </c>
      <c r="R25" s="73">
        <v>7.0009673592285253</v>
      </c>
      <c r="S25" s="55" t="s">
        <v>992</v>
      </c>
      <c r="T25" s="73">
        <v>1.0552281161217252</v>
      </c>
      <c r="U25" s="55" t="s">
        <v>981</v>
      </c>
      <c r="V25" s="73">
        <v>2.1308542554615997</v>
      </c>
    </row>
    <row r="26" spans="1:22" s="6" customFormat="1" ht="10.15" customHeight="1">
      <c r="A26" s="6">
        <v>12</v>
      </c>
      <c r="C26" s="55" t="s">
        <v>984</v>
      </c>
      <c r="D26" s="73">
        <v>46.033243286423385</v>
      </c>
      <c r="E26" s="55" t="s">
        <v>982</v>
      </c>
      <c r="F26" s="73">
        <v>6.1434192938613705</v>
      </c>
      <c r="G26" s="55" t="s">
        <v>995</v>
      </c>
      <c r="H26" s="73">
        <v>24.481020326958969</v>
      </c>
      <c r="I26" s="55" t="s">
        <v>974</v>
      </c>
      <c r="J26" s="73">
        <v>21.142564572393894</v>
      </c>
      <c r="K26" s="55" t="s">
        <v>973</v>
      </c>
      <c r="L26" s="73">
        <v>39.842920029070228</v>
      </c>
      <c r="M26" s="55" t="s">
        <v>972</v>
      </c>
      <c r="N26" s="73">
        <v>23.131213274784386</v>
      </c>
      <c r="O26" s="55" t="s">
        <v>971</v>
      </c>
      <c r="P26" s="73">
        <v>13.955768515355885</v>
      </c>
      <c r="Q26" s="55" t="s">
        <v>981</v>
      </c>
      <c r="R26" s="73">
        <v>6.7048239380819723</v>
      </c>
      <c r="S26" s="55" t="s">
        <v>961</v>
      </c>
      <c r="T26" s="73">
        <v>1.0440545631863642</v>
      </c>
      <c r="U26" s="55" t="s">
        <v>972</v>
      </c>
      <c r="V26" s="73">
        <v>2.1137345234456006</v>
      </c>
    </row>
    <row r="27" spans="1:22" s="6" customFormat="1" ht="10.15" customHeight="1">
      <c r="A27" s="6">
        <v>13</v>
      </c>
      <c r="C27" s="55" t="s">
        <v>989</v>
      </c>
      <c r="D27" s="73">
        <v>45.945764628704637</v>
      </c>
      <c r="E27" s="55" t="s">
        <v>996</v>
      </c>
      <c r="F27" s="73">
        <v>5.946440496831201</v>
      </c>
      <c r="G27" s="55" t="s">
        <v>984</v>
      </c>
      <c r="H27" s="73">
        <v>24.183372989529744</v>
      </c>
      <c r="I27" s="55" t="s">
        <v>964</v>
      </c>
      <c r="J27" s="73">
        <v>21.125275734579191</v>
      </c>
      <c r="K27" s="55" t="s">
        <v>983</v>
      </c>
      <c r="L27" s="73">
        <v>39.097721534315497</v>
      </c>
      <c r="M27" s="55" t="s">
        <v>983</v>
      </c>
      <c r="N27" s="73">
        <v>23.076759042218328</v>
      </c>
      <c r="O27" s="55" t="s">
        <v>972</v>
      </c>
      <c r="P27" s="73">
        <v>13.882607629173435</v>
      </c>
      <c r="Q27" s="55" t="s">
        <v>990</v>
      </c>
      <c r="R27" s="73">
        <v>6.3816767181851901</v>
      </c>
      <c r="S27" s="55" t="s">
        <v>977</v>
      </c>
      <c r="T27" s="73">
        <v>1.0397912314365385</v>
      </c>
      <c r="U27" s="55" t="s">
        <v>983</v>
      </c>
      <c r="V27" s="73">
        <v>2.1120554862427525</v>
      </c>
    </row>
    <row r="28" spans="1:22" s="6" customFormat="1" ht="10.15" customHeight="1">
      <c r="A28" s="6">
        <v>14</v>
      </c>
      <c r="C28" s="55" t="s">
        <v>975</v>
      </c>
      <c r="D28" s="73">
        <v>45.904934663791209</v>
      </c>
      <c r="E28" s="55" t="s">
        <v>989</v>
      </c>
      <c r="F28" s="73">
        <v>5.9349818144110031</v>
      </c>
      <c r="G28" s="55" t="s">
        <v>972</v>
      </c>
      <c r="H28" s="73">
        <v>23.286431839223951</v>
      </c>
      <c r="I28" s="55" t="s">
        <v>968</v>
      </c>
      <c r="J28" s="73">
        <v>20.842252352507785</v>
      </c>
      <c r="K28" s="55" t="s">
        <v>990</v>
      </c>
      <c r="L28" s="73">
        <v>38.336455138400197</v>
      </c>
      <c r="M28" s="55" t="s">
        <v>977</v>
      </c>
      <c r="N28" s="73">
        <v>22.942855936940759</v>
      </c>
      <c r="O28" s="55" t="s">
        <v>979</v>
      </c>
      <c r="P28" s="73">
        <v>13.71836274873931</v>
      </c>
      <c r="Q28" s="55" t="s">
        <v>997</v>
      </c>
      <c r="R28" s="73">
        <v>6.2162400705856271</v>
      </c>
      <c r="S28" s="55" t="s">
        <v>963</v>
      </c>
      <c r="T28" s="73">
        <v>1.0018137058650609</v>
      </c>
      <c r="U28" s="55" t="s">
        <v>976</v>
      </c>
      <c r="V28" s="73">
        <v>2.1008017838466913</v>
      </c>
    </row>
    <row r="29" spans="1:22" s="6" customFormat="1" ht="10.15" customHeight="1">
      <c r="A29" s="6">
        <v>15</v>
      </c>
      <c r="C29" s="55" t="s">
        <v>974</v>
      </c>
      <c r="D29" s="73">
        <v>45.454274997580796</v>
      </c>
      <c r="E29" s="55" t="s">
        <v>980</v>
      </c>
      <c r="F29" s="73">
        <v>5.7207616454106756</v>
      </c>
      <c r="G29" s="55" t="s">
        <v>963</v>
      </c>
      <c r="H29" s="73">
        <v>23.255419628927484</v>
      </c>
      <c r="I29" s="55" t="s">
        <v>989</v>
      </c>
      <c r="J29" s="73">
        <v>20.481753396103159</v>
      </c>
      <c r="K29" s="55" t="s">
        <v>997</v>
      </c>
      <c r="L29" s="73">
        <v>38.32569739734754</v>
      </c>
      <c r="M29" s="55" t="s">
        <v>998</v>
      </c>
      <c r="N29" s="73">
        <v>22.781614801147953</v>
      </c>
      <c r="O29" s="55" t="s">
        <v>968</v>
      </c>
      <c r="P29" s="73">
        <v>13.700803475803696</v>
      </c>
      <c r="Q29" s="55" t="s">
        <v>972</v>
      </c>
      <c r="R29" s="73">
        <v>6.2134028644068167</v>
      </c>
      <c r="S29" s="55" t="s">
        <v>975</v>
      </c>
      <c r="T29" s="73">
        <v>0.99267023056745529</v>
      </c>
      <c r="U29" s="55" t="s">
        <v>999</v>
      </c>
      <c r="V29" s="73">
        <v>2.0926200028334279</v>
      </c>
    </row>
    <row r="30" spans="1:22" s="6" customFormat="1" ht="10.15" customHeight="1">
      <c r="C30" s="55"/>
      <c r="D30" s="73"/>
      <c r="E30" s="55"/>
      <c r="F30" s="73"/>
      <c r="G30" s="55"/>
      <c r="H30" s="73"/>
      <c r="I30" s="55"/>
      <c r="J30" s="73"/>
      <c r="K30" s="55"/>
      <c r="L30" s="73"/>
      <c r="M30" s="55"/>
      <c r="N30" s="73"/>
      <c r="O30" s="55"/>
      <c r="P30" s="73"/>
      <c r="Q30" s="55"/>
      <c r="R30" s="73"/>
      <c r="S30" s="55"/>
      <c r="T30" s="73"/>
      <c r="U30" s="55"/>
      <c r="V30" s="73"/>
    </row>
    <row r="31" spans="1:22" s="6" customFormat="1" ht="10.15" customHeight="1">
      <c r="A31" s="6">
        <v>16</v>
      </c>
      <c r="C31" s="55" t="s">
        <v>969</v>
      </c>
      <c r="D31" s="73">
        <v>45.12196139851585</v>
      </c>
      <c r="E31" s="55" t="s">
        <v>976</v>
      </c>
      <c r="F31" s="73">
        <v>5.5955339091015048</v>
      </c>
      <c r="G31" s="55" t="s">
        <v>999</v>
      </c>
      <c r="H31" s="73">
        <v>23.24725373624824</v>
      </c>
      <c r="I31" s="55" t="s">
        <v>1000</v>
      </c>
      <c r="J31" s="73">
        <v>20.374821439152583</v>
      </c>
      <c r="K31" s="55" t="s">
        <v>974</v>
      </c>
      <c r="L31" s="73">
        <v>38.316584263462573</v>
      </c>
      <c r="M31" s="55" t="s">
        <v>997</v>
      </c>
      <c r="N31" s="73">
        <v>22.414426703006029</v>
      </c>
      <c r="O31" s="55" t="s">
        <v>969</v>
      </c>
      <c r="P31" s="73">
        <v>13.658944588387385</v>
      </c>
      <c r="Q31" s="55" t="s">
        <v>974</v>
      </c>
      <c r="R31" s="73">
        <v>6.1068131446372718</v>
      </c>
      <c r="S31" s="55" t="s">
        <v>996</v>
      </c>
      <c r="T31" s="73">
        <v>0.97653265659755562</v>
      </c>
      <c r="U31" s="55" t="s">
        <v>967</v>
      </c>
      <c r="V31" s="73">
        <v>2.0922496301645879</v>
      </c>
    </row>
    <row r="32" spans="1:22" s="6" customFormat="1" ht="10.15" customHeight="1">
      <c r="A32" s="6">
        <v>17</v>
      </c>
      <c r="C32" s="55" t="s">
        <v>981</v>
      </c>
      <c r="D32" s="73">
        <v>44.347406442277133</v>
      </c>
      <c r="E32" s="55" t="s">
        <v>970</v>
      </c>
      <c r="F32" s="73">
        <v>5.5853384350193664</v>
      </c>
      <c r="G32" s="55" t="s">
        <v>1001</v>
      </c>
      <c r="H32" s="73">
        <v>22.475452532758936</v>
      </c>
      <c r="I32" s="55" t="s">
        <v>997</v>
      </c>
      <c r="J32" s="73">
        <v>19.5388082053978</v>
      </c>
      <c r="K32" s="55" t="s">
        <v>968</v>
      </c>
      <c r="L32" s="73">
        <v>38.144985917024314</v>
      </c>
      <c r="M32" s="55" t="s">
        <v>990</v>
      </c>
      <c r="N32" s="73">
        <v>22.326348722679541</v>
      </c>
      <c r="O32" s="55" t="s">
        <v>1000</v>
      </c>
      <c r="P32" s="73">
        <v>13.566635249298997</v>
      </c>
      <c r="Q32" s="55" t="s">
        <v>994</v>
      </c>
      <c r="R32" s="73">
        <v>6.0761795246507972</v>
      </c>
      <c r="S32" s="55" t="s">
        <v>962</v>
      </c>
      <c r="T32" s="73">
        <v>0.96427903496805811</v>
      </c>
      <c r="U32" s="55" t="s">
        <v>993</v>
      </c>
      <c r="V32" s="73">
        <v>2.0889093756559305</v>
      </c>
    </row>
    <row r="33" spans="1:22" s="6" customFormat="1" ht="10.15" customHeight="1">
      <c r="A33" s="6">
        <v>18</v>
      </c>
      <c r="C33" s="55" t="s">
        <v>971</v>
      </c>
      <c r="D33" s="73">
        <v>44.13924857834354</v>
      </c>
      <c r="E33" s="55" t="s">
        <v>966</v>
      </c>
      <c r="F33" s="73">
        <v>5.4310006547020748</v>
      </c>
      <c r="G33" s="55" t="s">
        <v>993</v>
      </c>
      <c r="H33" s="73">
        <v>22.269687146646902</v>
      </c>
      <c r="I33" s="55" t="s">
        <v>1002</v>
      </c>
      <c r="J33" s="73">
        <v>19.234489172464237</v>
      </c>
      <c r="K33" s="55" t="s">
        <v>981</v>
      </c>
      <c r="L33" s="73">
        <v>37.821632717270404</v>
      </c>
      <c r="M33" s="55" t="s">
        <v>988</v>
      </c>
      <c r="N33" s="73">
        <v>21.856805688235909</v>
      </c>
      <c r="O33" s="55" t="s">
        <v>990</v>
      </c>
      <c r="P33" s="73">
        <v>13.495111458702013</v>
      </c>
      <c r="Q33" s="55" t="s">
        <v>968</v>
      </c>
      <c r="R33" s="73">
        <v>5.9143795986892655</v>
      </c>
      <c r="S33" s="55" t="s">
        <v>993</v>
      </c>
      <c r="T33" s="73">
        <v>0.94077995201951126</v>
      </c>
      <c r="U33" s="55" t="s">
        <v>984</v>
      </c>
      <c r="V33" s="73">
        <v>2.0545610676635988</v>
      </c>
    </row>
    <row r="34" spans="1:22" s="6" customFormat="1" ht="10.15" customHeight="1">
      <c r="A34" s="6">
        <v>19</v>
      </c>
      <c r="C34" s="55" t="s">
        <v>993</v>
      </c>
      <c r="D34" s="73">
        <v>43.767501337919384</v>
      </c>
      <c r="E34" s="55" t="s">
        <v>1000</v>
      </c>
      <c r="F34" s="73">
        <v>5.3782207812182605</v>
      </c>
      <c r="G34" s="55" t="s">
        <v>1003</v>
      </c>
      <c r="H34" s="73">
        <v>21.833656120346859</v>
      </c>
      <c r="I34" s="55" t="s">
        <v>1004</v>
      </c>
      <c r="J34" s="73">
        <v>18.45932327862829</v>
      </c>
      <c r="K34" s="55" t="s">
        <v>977</v>
      </c>
      <c r="L34" s="73">
        <v>37.350904217921197</v>
      </c>
      <c r="M34" s="55" t="s">
        <v>981</v>
      </c>
      <c r="N34" s="73">
        <v>21.651393494335935</v>
      </c>
      <c r="O34" s="55" t="s">
        <v>970</v>
      </c>
      <c r="P34" s="73">
        <v>13.446169078233652</v>
      </c>
      <c r="Q34" s="55" t="s">
        <v>998</v>
      </c>
      <c r="R34" s="73">
        <v>5.8074981907266192</v>
      </c>
      <c r="S34" s="55" t="s">
        <v>1005</v>
      </c>
      <c r="T34" s="73">
        <v>0.93884375719790114</v>
      </c>
      <c r="U34" s="55" t="s">
        <v>975</v>
      </c>
      <c r="V34" s="73">
        <v>2.0522356904984917</v>
      </c>
    </row>
    <row r="35" spans="1:22" s="6" customFormat="1" ht="10.15" customHeight="1">
      <c r="A35" s="6">
        <v>20</v>
      </c>
      <c r="C35" s="55" t="s">
        <v>990</v>
      </c>
      <c r="D35" s="73">
        <v>43.665685527492315</v>
      </c>
      <c r="E35" s="55" t="s">
        <v>1006</v>
      </c>
      <c r="F35" s="73">
        <v>5.323248105822131</v>
      </c>
      <c r="G35" s="55" t="s">
        <v>994</v>
      </c>
      <c r="H35" s="73">
        <v>21.819057076936588</v>
      </c>
      <c r="I35" s="55" t="s">
        <v>972</v>
      </c>
      <c r="J35" s="73">
        <v>18.018566507613286</v>
      </c>
      <c r="K35" s="55" t="s">
        <v>987</v>
      </c>
      <c r="L35" s="73">
        <v>36.671079829800874</v>
      </c>
      <c r="M35" s="55" t="s">
        <v>968</v>
      </c>
      <c r="N35" s="73">
        <v>21.566996353678405</v>
      </c>
      <c r="O35" s="55" t="s">
        <v>983</v>
      </c>
      <c r="P35" s="73">
        <v>13.414787211338989</v>
      </c>
      <c r="Q35" s="55" t="s">
        <v>977</v>
      </c>
      <c r="R35" s="73">
        <v>5.788417846604716</v>
      </c>
      <c r="S35" s="55" t="s">
        <v>991</v>
      </c>
      <c r="T35" s="73">
        <v>0.93140666989347665</v>
      </c>
      <c r="U35" s="55" t="s">
        <v>1002</v>
      </c>
      <c r="V35" s="73">
        <v>2.0460426332138013</v>
      </c>
    </row>
    <row r="36" spans="1:22" s="6" customFormat="1" ht="10.15" customHeight="1">
      <c r="C36" s="55"/>
      <c r="D36" s="73"/>
      <c r="E36" s="55"/>
      <c r="F36" s="73"/>
      <c r="G36" s="55"/>
      <c r="H36" s="73"/>
      <c r="I36" s="55"/>
      <c r="J36" s="73"/>
      <c r="K36" s="55"/>
      <c r="L36" s="73"/>
      <c r="M36" s="55"/>
      <c r="N36" s="73"/>
      <c r="O36" s="55"/>
      <c r="P36" s="73"/>
      <c r="Q36" s="55"/>
      <c r="R36" s="73"/>
      <c r="S36" s="55"/>
      <c r="T36" s="73"/>
      <c r="U36" s="55"/>
      <c r="V36" s="73"/>
    </row>
    <row r="37" spans="1:22" s="6" customFormat="1" ht="10.15" customHeight="1">
      <c r="A37" s="6">
        <v>21</v>
      </c>
      <c r="C37" s="55" t="s">
        <v>999</v>
      </c>
      <c r="D37" s="73">
        <v>43.518151590134948</v>
      </c>
      <c r="E37" s="55" t="s">
        <v>1007</v>
      </c>
      <c r="F37" s="73">
        <v>5.3119586446555331</v>
      </c>
      <c r="G37" s="55" t="s">
        <v>1008</v>
      </c>
      <c r="H37" s="73">
        <v>21.157228633761406</v>
      </c>
      <c r="I37" s="55" t="s">
        <v>998</v>
      </c>
      <c r="J37" s="73">
        <v>17.611727132461965</v>
      </c>
      <c r="K37" s="55" t="s">
        <v>982</v>
      </c>
      <c r="L37" s="73">
        <v>36.626509494613856</v>
      </c>
      <c r="M37" s="55" t="s">
        <v>971</v>
      </c>
      <c r="N37" s="73">
        <v>21.332010698970407</v>
      </c>
      <c r="O37" s="55" t="s">
        <v>987</v>
      </c>
      <c r="P37" s="73">
        <v>13.320697028655559</v>
      </c>
      <c r="Q37" s="55" t="s">
        <v>962</v>
      </c>
      <c r="R37" s="73">
        <v>5.7853511739522219</v>
      </c>
      <c r="S37" s="55" t="s">
        <v>973</v>
      </c>
      <c r="T37" s="73">
        <v>0.92338168068090454</v>
      </c>
      <c r="U37" s="55" t="s">
        <v>963</v>
      </c>
      <c r="V37" s="73">
        <v>2.0103207470383495</v>
      </c>
    </row>
    <row r="38" spans="1:22" s="6" customFormat="1" ht="10.15" customHeight="1">
      <c r="A38" s="6">
        <v>22</v>
      </c>
      <c r="C38" s="55" t="s">
        <v>988</v>
      </c>
      <c r="D38" s="73">
        <v>43.389444909058511</v>
      </c>
      <c r="E38" s="55" t="s">
        <v>997</v>
      </c>
      <c r="F38" s="73">
        <v>5.2719917622744106</v>
      </c>
      <c r="G38" s="55" t="s">
        <v>966</v>
      </c>
      <c r="H38" s="73">
        <v>20.436420472804457</v>
      </c>
      <c r="I38" s="55" t="s">
        <v>993</v>
      </c>
      <c r="J38" s="73">
        <v>17.48094728263095</v>
      </c>
      <c r="K38" s="55" t="s">
        <v>969</v>
      </c>
      <c r="L38" s="73">
        <v>36.458124944008887</v>
      </c>
      <c r="M38" s="55" t="s">
        <v>987</v>
      </c>
      <c r="N38" s="73">
        <v>21.132960645714775</v>
      </c>
      <c r="O38" s="55" t="s">
        <v>998</v>
      </c>
      <c r="P38" s="73">
        <v>13.212587709538639</v>
      </c>
      <c r="Q38" s="55" t="s">
        <v>985</v>
      </c>
      <c r="R38" s="73">
        <v>5.7155439994530752</v>
      </c>
      <c r="S38" s="55" t="s">
        <v>982</v>
      </c>
      <c r="T38" s="73">
        <v>0.90755208332848269</v>
      </c>
      <c r="U38" s="55" t="s">
        <v>968</v>
      </c>
      <c r="V38" s="73">
        <v>1.9898255496518686</v>
      </c>
    </row>
    <row r="39" spans="1:22" s="6" customFormat="1" ht="10.15" customHeight="1">
      <c r="A39" s="6">
        <v>23</v>
      </c>
      <c r="C39" s="55" t="s">
        <v>987</v>
      </c>
      <c r="D39" s="73">
        <v>43.197548536583781</v>
      </c>
      <c r="E39" s="55" t="s">
        <v>1005</v>
      </c>
      <c r="F39" s="73">
        <v>5.2461534728645347</v>
      </c>
      <c r="G39" s="55" t="s">
        <v>971</v>
      </c>
      <c r="H39" s="73">
        <v>20.410341345705092</v>
      </c>
      <c r="I39" s="55" t="s">
        <v>990</v>
      </c>
      <c r="J39" s="73">
        <v>17.082991993054748</v>
      </c>
      <c r="K39" s="55" t="s">
        <v>978</v>
      </c>
      <c r="L39" s="73">
        <v>36.33869820414111</v>
      </c>
      <c r="M39" s="55" t="s">
        <v>993</v>
      </c>
      <c r="N39" s="73">
        <v>20.913023652276024</v>
      </c>
      <c r="O39" s="55" t="s">
        <v>997</v>
      </c>
      <c r="P39" s="73">
        <v>13.134424563264474</v>
      </c>
      <c r="Q39" s="55" t="s">
        <v>971</v>
      </c>
      <c r="R39" s="73">
        <v>5.4169308982673101</v>
      </c>
      <c r="S39" s="55" t="s">
        <v>981</v>
      </c>
      <c r="T39" s="73">
        <v>0.90157903046929277</v>
      </c>
      <c r="U39" s="55" t="s">
        <v>1009</v>
      </c>
      <c r="V39" s="73">
        <v>1.9633950989373261</v>
      </c>
    </row>
    <row r="40" spans="1:22" s="6" customFormat="1" ht="10.15" customHeight="1">
      <c r="A40" s="6">
        <v>24</v>
      </c>
      <c r="C40" s="55" t="s">
        <v>977</v>
      </c>
      <c r="D40" s="73">
        <v>42.95331546664238</v>
      </c>
      <c r="E40" s="55" t="s">
        <v>1010</v>
      </c>
      <c r="F40" s="73">
        <v>5.1090937283006497</v>
      </c>
      <c r="G40" s="55" t="s">
        <v>981</v>
      </c>
      <c r="H40" s="73">
        <v>20.33372809085995</v>
      </c>
      <c r="I40" s="55" t="s">
        <v>991</v>
      </c>
      <c r="J40" s="73">
        <v>16.998957369476557</v>
      </c>
      <c r="K40" s="55" t="s">
        <v>975</v>
      </c>
      <c r="L40" s="73">
        <v>36.215988059528172</v>
      </c>
      <c r="M40" s="55" t="s">
        <v>979</v>
      </c>
      <c r="N40" s="73">
        <v>20.674896134994924</v>
      </c>
      <c r="O40" s="55" t="s">
        <v>988</v>
      </c>
      <c r="P40" s="73">
        <v>12.962909297319129</v>
      </c>
      <c r="Q40" s="55" t="s">
        <v>989</v>
      </c>
      <c r="R40" s="73">
        <v>5.3655136295128614</v>
      </c>
      <c r="S40" s="55" t="s">
        <v>983</v>
      </c>
      <c r="T40" s="73">
        <v>0.86827183402783703</v>
      </c>
      <c r="U40" s="55" t="s">
        <v>969</v>
      </c>
      <c r="V40" s="73">
        <v>1.9437538057245547</v>
      </c>
    </row>
    <row r="41" spans="1:22" s="6" customFormat="1" ht="10.15" customHeight="1">
      <c r="A41" s="6">
        <v>25</v>
      </c>
      <c r="C41" s="55" t="s">
        <v>983</v>
      </c>
      <c r="D41" s="73">
        <v>42.796687250491232</v>
      </c>
      <c r="E41" s="55" t="s">
        <v>987</v>
      </c>
      <c r="F41" s="73">
        <v>5.0814533439697698</v>
      </c>
      <c r="G41" s="55" t="s">
        <v>969</v>
      </c>
      <c r="H41" s="73">
        <v>20.224711106158793</v>
      </c>
      <c r="I41" s="55" t="s">
        <v>971</v>
      </c>
      <c r="J41" s="73">
        <v>16.931624537101015</v>
      </c>
      <c r="K41" s="55" t="s">
        <v>993</v>
      </c>
      <c r="L41" s="73">
        <v>36.169932988006622</v>
      </c>
      <c r="M41" s="55" t="s">
        <v>969</v>
      </c>
      <c r="N41" s="73">
        <v>20.522211807314306</v>
      </c>
      <c r="O41" s="55" t="s">
        <v>1004</v>
      </c>
      <c r="P41" s="73">
        <v>12.821915197535418</v>
      </c>
      <c r="Q41" s="55" t="s">
        <v>975</v>
      </c>
      <c r="R41" s="73">
        <v>5.249673965619877</v>
      </c>
      <c r="S41" s="55" t="s">
        <v>967</v>
      </c>
      <c r="T41" s="73">
        <v>0.81452848039771197</v>
      </c>
      <c r="U41" s="55" t="s">
        <v>988</v>
      </c>
      <c r="V41" s="73">
        <v>1.9357373326929519</v>
      </c>
    </row>
    <row r="42" spans="1:22" s="6" customFormat="1" ht="10.15" customHeight="1">
      <c r="C42" s="55"/>
      <c r="D42" s="73"/>
      <c r="E42" s="55"/>
      <c r="F42" s="73"/>
      <c r="G42" s="55"/>
      <c r="H42" s="73"/>
      <c r="I42" s="55"/>
      <c r="J42" s="73"/>
      <c r="K42" s="55"/>
      <c r="L42" s="73"/>
      <c r="M42" s="55"/>
      <c r="N42" s="73"/>
      <c r="O42" s="55"/>
      <c r="P42" s="73"/>
      <c r="Q42" s="55"/>
      <c r="R42" s="73"/>
      <c r="S42" s="55"/>
      <c r="T42" s="73"/>
      <c r="U42" s="55"/>
      <c r="V42" s="73"/>
    </row>
    <row r="43" spans="1:22" s="6" customFormat="1" ht="10.15" customHeight="1">
      <c r="A43" s="6">
        <v>26</v>
      </c>
      <c r="C43" s="55" t="s">
        <v>970</v>
      </c>
      <c r="D43" s="73">
        <v>42.484029661398381</v>
      </c>
      <c r="E43" s="55" t="s">
        <v>999</v>
      </c>
      <c r="F43" s="73">
        <v>5.0470497637288645</v>
      </c>
      <c r="G43" s="55" t="s">
        <v>974</v>
      </c>
      <c r="H43" s="73">
        <v>20.052670275326818</v>
      </c>
      <c r="I43" s="55" t="s">
        <v>981</v>
      </c>
      <c r="J43" s="73">
        <v>16.415198168251663</v>
      </c>
      <c r="K43" s="55" t="s">
        <v>984</v>
      </c>
      <c r="L43" s="73">
        <v>36.151403474155813</v>
      </c>
      <c r="M43" s="55" t="s">
        <v>994</v>
      </c>
      <c r="N43" s="73">
        <v>20.299634120659903</v>
      </c>
      <c r="O43" s="55" t="s">
        <v>981</v>
      </c>
      <c r="P43" s="73">
        <v>12.657354334369302</v>
      </c>
      <c r="Q43" s="55" t="s">
        <v>999</v>
      </c>
      <c r="R43" s="73">
        <v>5.2180515832151286</v>
      </c>
      <c r="S43" s="55" t="s">
        <v>990</v>
      </c>
      <c r="T43" s="73">
        <v>0.79739826687728055</v>
      </c>
      <c r="U43" s="55" t="s">
        <v>990</v>
      </c>
      <c r="V43" s="73">
        <v>1.922112673157244</v>
      </c>
    </row>
    <row r="44" spans="1:22" s="6" customFormat="1" ht="10.15" customHeight="1">
      <c r="A44" s="6">
        <v>27</v>
      </c>
      <c r="C44" s="55" t="s">
        <v>994</v>
      </c>
      <c r="D44" s="73">
        <v>42.105418495833874</v>
      </c>
      <c r="E44" s="55" t="s">
        <v>978</v>
      </c>
      <c r="F44" s="73">
        <v>10.246098480420187</v>
      </c>
      <c r="G44" s="55" t="s">
        <v>990</v>
      </c>
      <c r="H44" s="73">
        <v>19.794166683685035</v>
      </c>
      <c r="I44" s="55" t="s">
        <v>1009</v>
      </c>
      <c r="J44" s="73">
        <v>16.167878580512479</v>
      </c>
      <c r="K44" s="55" t="s">
        <v>971</v>
      </c>
      <c r="L44" s="73">
        <v>36.05594033934176</v>
      </c>
      <c r="M44" s="55" t="s">
        <v>982</v>
      </c>
      <c r="N44" s="73">
        <v>19.927181277424097</v>
      </c>
      <c r="O44" s="55" t="s">
        <v>982</v>
      </c>
      <c r="P44" s="73">
        <v>12.640826649963856</v>
      </c>
      <c r="Q44" s="55" t="s">
        <v>1004</v>
      </c>
      <c r="R44" s="73">
        <v>5.208543149579782</v>
      </c>
      <c r="S44" s="55" t="s">
        <v>965</v>
      </c>
      <c r="T44" s="73">
        <v>0.7195529049859033</v>
      </c>
      <c r="U44" s="55" t="s">
        <v>1004</v>
      </c>
      <c r="V44" s="73">
        <v>1.9109072428691434</v>
      </c>
    </row>
    <row r="45" spans="1:22" s="6" customFormat="1" ht="10.15" customHeight="1">
      <c r="A45" s="6">
        <v>28</v>
      </c>
      <c r="C45" s="55" t="s">
        <v>982</v>
      </c>
      <c r="D45" s="73">
        <v>41.912650949321687</v>
      </c>
      <c r="E45" s="55" t="s">
        <v>1008</v>
      </c>
      <c r="F45" s="73">
        <v>4.8334632979822345</v>
      </c>
      <c r="G45" s="55" t="s">
        <v>1009</v>
      </c>
      <c r="H45" s="73">
        <v>19.677939866203815</v>
      </c>
      <c r="I45" s="55" t="s">
        <v>994</v>
      </c>
      <c r="J45" s="73">
        <v>15.861206355737522</v>
      </c>
      <c r="K45" s="55" t="s">
        <v>998</v>
      </c>
      <c r="L45" s="73">
        <v>35.954562474042177</v>
      </c>
      <c r="M45" s="55" t="s">
        <v>978</v>
      </c>
      <c r="N45" s="73">
        <v>19.828082694439217</v>
      </c>
      <c r="O45" s="55" t="s">
        <v>984</v>
      </c>
      <c r="P45" s="73">
        <v>12.275055906386115</v>
      </c>
      <c r="Q45" s="55" t="s">
        <v>1001</v>
      </c>
      <c r="R45" s="73">
        <v>5.1505641122348607</v>
      </c>
      <c r="S45" s="55" t="s">
        <v>1008</v>
      </c>
      <c r="T45" s="73">
        <v>0.69182782282587141</v>
      </c>
      <c r="U45" s="55" t="s">
        <v>1001</v>
      </c>
      <c r="V45" s="73">
        <v>1.8912997667648597</v>
      </c>
    </row>
    <row r="46" spans="1:22" s="6" customFormat="1" ht="10.15" customHeight="1">
      <c r="A46" s="6">
        <v>29</v>
      </c>
      <c r="C46" s="55" t="s">
        <v>997</v>
      </c>
      <c r="D46" s="73">
        <v>41.526518494356424</v>
      </c>
      <c r="E46" s="55" t="s">
        <v>986</v>
      </c>
      <c r="F46" s="73">
        <v>4.8081793715246022</v>
      </c>
      <c r="G46" s="55" t="s">
        <v>989</v>
      </c>
      <c r="H46" s="73">
        <v>19.529029418015853</v>
      </c>
      <c r="I46" s="55" t="s">
        <v>1005</v>
      </c>
      <c r="J46" s="73">
        <v>15.690146825043485</v>
      </c>
      <c r="K46" s="55" t="s">
        <v>994</v>
      </c>
      <c r="L46" s="73">
        <v>35.761143633630127</v>
      </c>
      <c r="M46" s="55" t="s">
        <v>999</v>
      </c>
      <c r="N46" s="73">
        <v>19.817518903873861</v>
      </c>
      <c r="O46" s="55" t="s">
        <v>995</v>
      </c>
      <c r="P46" s="73">
        <v>12.207689494476654</v>
      </c>
      <c r="Q46" s="55" t="s">
        <v>987</v>
      </c>
      <c r="R46" s="73">
        <v>5.059898933279328</v>
      </c>
      <c r="S46" s="55" t="s">
        <v>1001</v>
      </c>
      <c r="T46" s="73">
        <v>0.60736838366574375</v>
      </c>
      <c r="U46" s="55" t="s">
        <v>978</v>
      </c>
      <c r="V46" s="73">
        <v>1.8507752408913802</v>
      </c>
    </row>
    <row r="47" spans="1:22" s="6" customFormat="1" ht="10.15" customHeight="1">
      <c r="A47" s="6">
        <v>30</v>
      </c>
      <c r="C47" s="55" t="s">
        <v>968</v>
      </c>
      <c r="D47" s="73">
        <v>40.84388987114653</v>
      </c>
      <c r="E47" s="55" t="s">
        <v>963</v>
      </c>
      <c r="F47" s="73">
        <v>4.7743132745381445</v>
      </c>
      <c r="G47" s="55" t="s">
        <v>980</v>
      </c>
      <c r="H47" s="73">
        <v>18.802140583749861</v>
      </c>
      <c r="I47" s="55" t="s">
        <v>1011</v>
      </c>
      <c r="J47" s="73">
        <v>15.380100956535898</v>
      </c>
      <c r="K47" s="55" t="s">
        <v>989</v>
      </c>
      <c r="L47" s="73">
        <v>35.725510544609278</v>
      </c>
      <c r="M47" s="55" t="s">
        <v>1008</v>
      </c>
      <c r="N47" s="73">
        <v>19.793746100971475</v>
      </c>
      <c r="O47" s="55" t="s">
        <v>989</v>
      </c>
      <c r="P47" s="73">
        <v>12.026475086342543</v>
      </c>
      <c r="Q47" s="55" t="s">
        <v>1009</v>
      </c>
      <c r="R47" s="73">
        <v>5.0132065623183735</v>
      </c>
      <c r="S47" s="55" t="s">
        <v>999</v>
      </c>
      <c r="T47" s="73">
        <v>0.60269248979602708</v>
      </c>
      <c r="U47" s="55" t="s">
        <v>977</v>
      </c>
      <c r="V47" s="73">
        <v>1.8284411994245602</v>
      </c>
    </row>
    <row r="48" spans="1:22" s="6" customFormat="1" ht="10.15" customHeight="1">
      <c r="C48" s="55"/>
      <c r="D48" s="73"/>
      <c r="E48" s="55"/>
      <c r="F48" s="73"/>
      <c r="G48" s="55"/>
      <c r="H48" s="73"/>
      <c r="I48" s="55"/>
      <c r="J48" s="73"/>
      <c r="K48" s="55"/>
      <c r="L48" s="73"/>
      <c r="M48" s="55"/>
      <c r="N48" s="73"/>
      <c r="O48" s="55"/>
      <c r="P48" s="73"/>
      <c r="Q48" s="55"/>
      <c r="R48" s="73"/>
      <c r="S48" s="55"/>
      <c r="T48" s="73"/>
      <c r="U48" s="55"/>
      <c r="V48" s="73"/>
    </row>
    <row r="49" spans="1:22" s="6" customFormat="1" ht="10.15" customHeight="1">
      <c r="A49" s="6">
        <v>31</v>
      </c>
      <c r="C49" s="55" t="s">
        <v>979</v>
      </c>
      <c r="D49" s="73">
        <v>40.769203355070204</v>
      </c>
      <c r="E49" s="55" t="s">
        <v>973</v>
      </c>
      <c r="F49" s="73">
        <v>4.7331802020198666</v>
      </c>
      <c r="G49" s="55" t="s">
        <v>973</v>
      </c>
      <c r="H49" s="73">
        <v>17.606101924320683</v>
      </c>
      <c r="I49" s="55" t="s">
        <v>999</v>
      </c>
      <c r="J49" s="73">
        <v>15.223848089925013</v>
      </c>
      <c r="K49" s="55" t="s">
        <v>999</v>
      </c>
      <c r="L49" s="73">
        <v>34.453104975167662</v>
      </c>
      <c r="M49" s="55" t="s">
        <v>984</v>
      </c>
      <c r="N49" s="73">
        <v>19.777265327284113</v>
      </c>
      <c r="O49" s="55" t="s">
        <v>1009</v>
      </c>
      <c r="P49" s="73">
        <v>11.966562874033116</v>
      </c>
      <c r="Q49" s="55" t="s">
        <v>1008</v>
      </c>
      <c r="R49" s="73">
        <v>4.9258733624010347</v>
      </c>
      <c r="S49" s="55" t="s">
        <v>997</v>
      </c>
      <c r="T49" s="73">
        <v>0.60249003717035521</v>
      </c>
      <c r="U49" s="55" t="s">
        <v>985</v>
      </c>
      <c r="V49" s="73">
        <v>1.8158238040778087</v>
      </c>
    </row>
    <row r="50" spans="1:22" s="6" customFormat="1" ht="10.15" customHeight="1">
      <c r="A50" s="6">
        <v>32</v>
      </c>
      <c r="C50" s="55" t="s">
        <v>1008</v>
      </c>
      <c r="D50" s="73">
        <v>40.596787273418158</v>
      </c>
      <c r="E50" s="55" t="s">
        <v>988</v>
      </c>
      <c r="F50" s="73">
        <v>4.6623595841228962</v>
      </c>
      <c r="G50" s="55" t="s">
        <v>1005</v>
      </c>
      <c r="H50" s="73">
        <v>16.860469629988074</v>
      </c>
      <c r="I50" s="55" t="s">
        <v>978</v>
      </c>
      <c r="J50" s="73">
        <v>14.944512227666564</v>
      </c>
      <c r="K50" s="55" t="s">
        <v>1008</v>
      </c>
      <c r="L50" s="73">
        <v>33.967363276984543</v>
      </c>
      <c r="M50" s="55" t="s">
        <v>975</v>
      </c>
      <c r="N50" s="73">
        <v>19.768572874600068</v>
      </c>
      <c r="O50" s="55" t="s">
        <v>964</v>
      </c>
      <c r="P50" s="73">
        <v>11.920947056380101</v>
      </c>
      <c r="Q50" s="55" t="s">
        <v>976</v>
      </c>
      <c r="R50" s="73">
        <v>4.8897773889475502</v>
      </c>
      <c r="S50" s="55" t="s">
        <v>980</v>
      </c>
      <c r="T50" s="73">
        <v>0.59880770742165623</v>
      </c>
      <c r="U50" s="55" t="s">
        <v>995</v>
      </c>
      <c r="V50" s="73">
        <v>1.8055323176231468</v>
      </c>
    </row>
    <row r="51" spans="1:22" s="6" customFormat="1" ht="10.15" customHeight="1">
      <c r="A51" s="6">
        <v>33</v>
      </c>
      <c r="C51" s="55" t="s">
        <v>1001</v>
      </c>
      <c r="D51" s="73">
        <v>40.218754809349775</v>
      </c>
      <c r="E51" s="55" t="s">
        <v>1001</v>
      </c>
      <c r="F51" s="73">
        <v>4.595096425851807</v>
      </c>
      <c r="G51" s="55" t="s">
        <v>1010</v>
      </c>
      <c r="H51" s="73">
        <v>16.784330374794081</v>
      </c>
      <c r="I51" s="55" t="s">
        <v>969</v>
      </c>
      <c r="J51" s="73">
        <v>14.65115181193687</v>
      </c>
      <c r="K51" s="55" t="s">
        <v>1004</v>
      </c>
      <c r="L51" s="73">
        <v>33.365994428284466</v>
      </c>
      <c r="M51" s="55" t="s">
        <v>985</v>
      </c>
      <c r="N51" s="73">
        <v>19.706007251515985</v>
      </c>
      <c r="O51" s="55" t="s">
        <v>973</v>
      </c>
      <c r="P51" s="73">
        <v>11.858502172748558</v>
      </c>
      <c r="Q51" s="55" t="s">
        <v>993</v>
      </c>
      <c r="R51" s="73">
        <v>4.8646880390006118</v>
      </c>
      <c r="S51" s="55" t="s">
        <v>972</v>
      </c>
      <c r="T51" s="73">
        <v>0.59242196414561477</v>
      </c>
      <c r="U51" s="55" t="s">
        <v>971</v>
      </c>
      <c r="V51" s="73">
        <v>1.8049173648760188</v>
      </c>
    </row>
    <row r="52" spans="1:22" s="6" customFormat="1" ht="10.15" customHeight="1">
      <c r="A52" s="6">
        <v>34</v>
      </c>
      <c r="C52" s="55" t="s">
        <v>1000</v>
      </c>
      <c r="D52" s="73">
        <v>40.132241198327392</v>
      </c>
      <c r="E52" s="55" t="s">
        <v>977</v>
      </c>
      <c r="F52" s="73">
        <v>4.496416186564602</v>
      </c>
      <c r="G52" s="55" t="s">
        <v>997</v>
      </c>
      <c r="H52" s="73">
        <v>16.715718526626006</v>
      </c>
      <c r="I52" s="55" t="s">
        <v>1008</v>
      </c>
      <c r="J52" s="73">
        <v>14.606095341965556</v>
      </c>
      <c r="K52" s="55" t="s">
        <v>985</v>
      </c>
      <c r="L52" s="73">
        <v>32.49077364616096</v>
      </c>
      <c r="M52" s="55" t="s">
        <v>1009</v>
      </c>
      <c r="N52" s="73">
        <v>19.502686309162527</v>
      </c>
      <c r="O52" s="55" t="s">
        <v>1008</v>
      </c>
      <c r="P52" s="73">
        <v>11.847962154191919</v>
      </c>
      <c r="Q52" s="55" t="s">
        <v>979</v>
      </c>
      <c r="R52" s="73">
        <v>4.7968169608502649</v>
      </c>
      <c r="S52" s="55" t="s">
        <v>978</v>
      </c>
      <c r="T52" s="73">
        <v>0.59045827438967535</v>
      </c>
      <c r="U52" s="55" t="s">
        <v>987</v>
      </c>
      <c r="V52" s="73">
        <v>1.8002980768796988</v>
      </c>
    </row>
    <row r="53" spans="1:22" s="6" customFormat="1" ht="10.15" customHeight="1">
      <c r="A53" s="6">
        <v>35</v>
      </c>
      <c r="C53" s="55" t="s">
        <v>964</v>
      </c>
      <c r="D53" s="73">
        <v>39.348236975260079</v>
      </c>
      <c r="E53" s="55" t="s">
        <v>964</v>
      </c>
      <c r="F53" s="73">
        <v>4.4742609022650868</v>
      </c>
      <c r="G53" s="55" t="s">
        <v>968</v>
      </c>
      <c r="H53" s="73">
        <v>16.574550773948431</v>
      </c>
      <c r="I53" s="55" t="s">
        <v>984</v>
      </c>
      <c r="J53" s="73">
        <v>14.428989033331163</v>
      </c>
      <c r="K53" s="55" t="s">
        <v>979</v>
      </c>
      <c r="L53" s="73">
        <v>32.471038601361215</v>
      </c>
      <c r="M53" s="55" t="s">
        <v>1004</v>
      </c>
      <c r="N53" s="73">
        <v>19.477197299012914</v>
      </c>
      <c r="O53" s="55" t="s">
        <v>975</v>
      </c>
      <c r="P53" s="73">
        <v>11.347343882080168</v>
      </c>
      <c r="Q53" s="55" t="s">
        <v>969</v>
      </c>
      <c r="R53" s="73">
        <v>4.7737358118756674</v>
      </c>
      <c r="S53" s="55" t="s">
        <v>1004</v>
      </c>
      <c r="T53" s="73">
        <v>0.57626052437990438</v>
      </c>
      <c r="U53" s="55" t="s">
        <v>982</v>
      </c>
      <c r="V53" s="73">
        <v>1.7763643067737576</v>
      </c>
    </row>
    <row r="54" spans="1:22" s="6" customFormat="1" ht="10.15" customHeight="1">
      <c r="C54" s="55"/>
      <c r="D54" s="73"/>
      <c r="E54" s="55"/>
      <c r="F54" s="73"/>
      <c r="G54" s="55"/>
      <c r="H54" s="73"/>
      <c r="I54" s="55"/>
      <c r="J54" s="73"/>
      <c r="K54" s="55"/>
      <c r="L54" s="73"/>
      <c r="M54" s="55"/>
      <c r="N54" s="73"/>
      <c r="O54" s="55"/>
      <c r="P54" s="73"/>
      <c r="Q54" s="55"/>
      <c r="R54" s="73"/>
      <c r="S54" s="55"/>
      <c r="T54" s="73"/>
      <c r="U54" s="55"/>
      <c r="V54" s="73"/>
    </row>
    <row r="55" spans="1:22" s="6" customFormat="1" ht="10.15" customHeight="1">
      <c r="A55" s="6">
        <v>36</v>
      </c>
      <c r="C55" s="55" t="s">
        <v>1009</v>
      </c>
      <c r="D55" s="73">
        <v>38.927321159746498</v>
      </c>
      <c r="E55" s="55" t="s">
        <v>994</v>
      </c>
      <c r="F55" s="73">
        <v>4.4251550630433485</v>
      </c>
      <c r="G55" s="55" t="s">
        <v>998</v>
      </c>
      <c r="H55" s="73">
        <v>15.97600453090854</v>
      </c>
      <c r="I55" s="55" t="s">
        <v>996</v>
      </c>
      <c r="J55" s="73">
        <v>14.39314812340308</v>
      </c>
      <c r="K55" s="55" t="s">
        <v>964</v>
      </c>
      <c r="L55" s="73">
        <v>31.983354015974328</v>
      </c>
      <c r="M55" s="55" t="s">
        <v>989</v>
      </c>
      <c r="N55" s="73">
        <v>19.382921641226858</v>
      </c>
      <c r="O55" s="55" t="s">
        <v>999</v>
      </c>
      <c r="P55" s="73">
        <v>11.307970173191279</v>
      </c>
      <c r="Q55" s="55" t="s">
        <v>1010</v>
      </c>
      <c r="R55" s="73">
        <v>4.3633194027934223</v>
      </c>
      <c r="S55" s="55" t="s">
        <v>1006</v>
      </c>
      <c r="T55" s="73">
        <v>0.5702520682461909</v>
      </c>
      <c r="U55" s="55" t="s">
        <v>964</v>
      </c>
      <c r="V55" s="73">
        <v>1.7601502575998893</v>
      </c>
    </row>
    <row r="56" spans="1:22" s="6" customFormat="1" ht="10.15" customHeight="1">
      <c r="A56" s="6">
        <v>37</v>
      </c>
      <c r="C56" s="55" t="s">
        <v>1005</v>
      </c>
      <c r="D56" s="73">
        <v>37.796769927721471</v>
      </c>
      <c r="E56" s="55" t="s">
        <v>974</v>
      </c>
      <c r="F56" s="73">
        <v>4.2590401499764994</v>
      </c>
      <c r="G56" s="55" t="s">
        <v>1004</v>
      </c>
      <c r="H56" s="73">
        <v>15.601196766016074</v>
      </c>
      <c r="I56" s="55" t="s">
        <v>988</v>
      </c>
      <c r="J56" s="73">
        <v>13.802461759070866</v>
      </c>
      <c r="K56" s="55" t="s">
        <v>1005</v>
      </c>
      <c r="L56" s="73">
        <v>31.829992600018159</v>
      </c>
      <c r="M56" s="55" t="s">
        <v>995</v>
      </c>
      <c r="N56" s="73">
        <v>18.309444398153573</v>
      </c>
      <c r="O56" s="55" t="s">
        <v>985</v>
      </c>
      <c r="P56" s="73">
        <v>11.182970606954768</v>
      </c>
      <c r="Q56" s="55" t="s">
        <v>984</v>
      </c>
      <c r="R56" s="73">
        <v>4.3001270192908123</v>
      </c>
      <c r="S56" s="55" t="s">
        <v>1003</v>
      </c>
      <c r="T56" s="73">
        <v>0.53082473519316409</v>
      </c>
      <c r="U56" s="55" t="s">
        <v>1005</v>
      </c>
      <c r="V56" s="73">
        <v>1.7555206003889907</v>
      </c>
    </row>
    <row r="57" spans="1:22" s="6" customFormat="1" ht="10.15" customHeight="1">
      <c r="A57" s="6">
        <v>38</v>
      </c>
      <c r="C57" s="55" t="s">
        <v>1004</v>
      </c>
      <c r="D57" s="73">
        <v>37.773040535394102</v>
      </c>
      <c r="E57" s="55" t="s">
        <v>1011</v>
      </c>
      <c r="F57" s="73">
        <v>4.2463465553009883</v>
      </c>
      <c r="G57" s="55" t="s">
        <v>975</v>
      </c>
      <c r="H57" s="73">
        <v>15.453001178451814</v>
      </c>
      <c r="I57" s="55" t="s">
        <v>1006</v>
      </c>
      <c r="J57" s="73">
        <v>13.297159769572318</v>
      </c>
      <c r="K57" s="55" t="s">
        <v>1001</v>
      </c>
      <c r="L57" s="73">
        <v>31.820480886381119</v>
      </c>
      <c r="M57" s="55" t="s">
        <v>1000</v>
      </c>
      <c r="N57" s="73">
        <v>18.285853752400726</v>
      </c>
      <c r="O57" s="55" t="s">
        <v>1001</v>
      </c>
      <c r="P57" s="73">
        <v>10.83254448371008</v>
      </c>
      <c r="Q57" s="55" t="s">
        <v>986</v>
      </c>
      <c r="R57" s="73">
        <v>4.1978236229624599</v>
      </c>
      <c r="S57" s="55" t="s">
        <v>994</v>
      </c>
      <c r="T57" s="73">
        <v>0.52712384137703339</v>
      </c>
      <c r="U57" s="55" t="s">
        <v>997</v>
      </c>
      <c r="V57" s="73">
        <v>1.7331033191439928</v>
      </c>
    </row>
    <row r="58" spans="1:22" s="6" customFormat="1" ht="10.15" customHeight="1">
      <c r="A58" s="6">
        <v>39</v>
      </c>
      <c r="C58" s="55" t="s">
        <v>995</v>
      </c>
      <c r="D58" s="73">
        <v>37.322198486886919</v>
      </c>
      <c r="E58" s="55" t="s">
        <v>993</v>
      </c>
      <c r="F58" s="73">
        <v>4.0168669085251167</v>
      </c>
      <c r="G58" s="55" t="s">
        <v>983</v>
      </c>
      <c r="H58" s="73">
        <v>15.330782100791112</v>
      </c>
      <c r="I58" s="55" t="s">
        <v>1001</v>
      </c>
      <c r="J58" s="73">
        <v>13.148205850622617</v>
      </c>
      <c r="K58" s="55" t="s">
        <v>1000</v>
      </c>
      <c r="L58" s="73">
        <v>31.774044763529673</v>
      </c>
      <c r="M58" s="55" t="s">
        <v>964</v>
      </c>
      <c r="N58" s="73">
        <v>17.651308949105442</v>
      </c>
      <c r="O58" s="55" t="s">
        <v>994</v>
      </c>
      <c r="P58" s="73">
        <v>10.802937486907467</v>
      </c>
      <c r="Q58" s="55" t="s">
        <v>995</v>
      </c>
      <c r="R58" s="73">
        <v>4.1114546661265194</v>
      </c>
      <c r="S58" s="55" t="s">
        <v>998</v>
      </c>
      <c r="T58" s="73">
        <v>0.51882728673808742</v>
      </c>
      <c r="U58" s="55" t="s">
        <v>1000</v>
      </c>
      <c r="V58" s="73">
        <v>1.7224245199904544</v>
      </c>
    </row>
    <row r="59" spans="1:22" s="6" customFormat="1" ht="10.15" customHeight="1">
      <c r="A59" s="6">
        <v>40</v>
      </c>
      <c r="C59" s="55" t="s">
        <v>998</v>
      </c>
      <c r="D59" s="73">
        <v>36.601367169059813</v>
      </c>
      <c r="E59" s="55" t="s">
        <v>1003</v>
      </c>
      <c r="F59" s="73">
        <v>3.7936190998298116</v>
      </c>
      <c r="G59" s="55" t="s">
        <v>987</v>
      </c>
      <c r="H59" s="73">
        <v>14.953748768777587</v>
      </c>
      <c r="I59" s="55" t="s">
        <v>965</v>
      </c>
      <c r="J59" s="73">
        <v>12.830707775312476</v>
      </c>
      <c r="K59" s="55" t="s">
        <v>995</v>
      </c>
      <c r="L59" s="73">
        <v>31.64924842515029</v>
      </c>
      <c r="M59" s="55" t="s">
        <v>1001</v>
      </c>
      <c r="N59" s="73">
        <v>17.6069682368543</v>
      </c>
      <c r="O59" s="55" t="s">
        <v>1006</v>
      </c>
      <c r="P59" s="73">
        <v>10.76361604873091</v>
      </c>
      <c r="Q59" s="55" t="s">
        <v>982</v>
      </c>
      <c r="R59" s="73">
        <v>3.96835822268622</v>
      </c>
      <c r="S59" s="55" t="s">
        <v>1000</v>
      </c>
      <c r="T59" s="73">
        <v>0.4596564982093696</v>
      </c>
      <c r="U59" s="55" t="s">
        <v>1008</v>
      </c>
      <c r="V59" s="73">
        <v>1.6956773757410701</v>
      </c>
    </row>
    <row r="60" spans="1:22" s="6" customFormat="1" ht="10.15" customHeight="1">
      <c r="C60" s="55"/>
      <c r="D60" s="73"/>
      <c r="E60" s="55"/>
      <c r="F60" s="73"/>
      <c r="G60" s="55"/>
      <c r="H60" s="73"/>
      <c r="I60" s="55"/>
      <c r="J60" s="73"/>
      <c r="K60" s="55"/>
      <c r="L60" s="73"/>
      <c r="M60" s="55"/>
      <c r="N60" s="73"/>
      <c r="O60" s="55"/>
      <c r="P60" s="73"/>
      <c r="Q60" s="55"/>
      <c r="R60" s="73"/>
      <c r="S60" s="55"/>
      <c r="T60" s="73"/>
      <c r="U60" s="55"/>
      <c r="V60" s="73"/>
    </row>
    <row r="61" spans="1:22" s="6" customFormat="1" ht="10.15" customHeight="1">
      <c r="A61" s="6">
        <v>41</v>
      </c>
      <c r="C61" s="55" t="s">
        <v>985</v>
      </c>
      <c r="D61" s="73">
        <v>36.326552645303309</v>
      </c>
      <c r="E61" s="55" t="s">
        <v>1004</v>
      </c>
      <c r="F61" s="73">
        <v>3.7125204909534659</v>
      </c>
      <c r="G61" s="55" t="s">
        <v>1006</v>
      </c>
      <c r="H61" s="73">
        <v>14.782669922336936</v>
      </c>
      <c r="I61" s="55" t="s">
        <v>976</v>
      </c>
      <c r="J61" s="73">
        <v>12.500712163280696</v>
      </c>
      <c r="K61" s="55" t="s">
        <v>1009</v>
      </c>
      <c r="L61" s="73">
        <v>31.134612442459911</v>
      </c>
      <c r="M61" s="55" t="s">
        <v>986</v>
      </c>
      <c r="N61" s="73">
        <v>17.403054204070941</v>
      </c>
      <c r="O61" s="55" t="s">
        <v>996</v>
      </c>
      <c r="P61" s="73">
        <v>10.749205289059319</v>
      </c>
      <c r="Q61" s="55" t="s">
        <v>1003</v>
      </c>
      <c r="R61" s="73">
        <v>3.9617625886749011</v>
      </c>
      <c r="S61" s="55" t="s">
        <v>1002</v>
      </c>
      <c r="T61" s="73">
        <v>0.45616089451505104</v>
      </c>
      <c r="U61" s="55" t="s">
        <v>1006</v>
      </c>
      <c r="V61" s="73">
        <v>1.6907502985995961</v>
      </c>
    </row>
    <row r="62" spans="1:22" s="6" customFormat="1" ht="10.15" customHeight="1">
      <c r="A62" s="6">
        <v>42</v>
      </c>
      <c r="C62" s="55" t="s">
        <v>986</v>
      </c>
      <c r="D62" s="73">
        <v>35.480710657313466</v>
      </c>
      <c r="E62" s="55" t="s">
        <v>992</v>
      </c>
      <c r="F62" s="73">
        <v>3.6448373717430513</v>
      </c>
      <c r="G62" s="55" t="s">
        <v>977</v>
      </c>
      <c r="H62" s="73">
        <v>14.431795001612045</v>
      </c>
      <c r="I62" s="55" t="s">
        <v>979</v>
      </c>
      <c r="J62" s="73">
        <v>12.329947308055125</v>
      </c>
      <c r="K62" s="55" t="s">
        <v>986</v>
      </c>
      <c r="L62" s="73">
        <v>28.841860508313403</v>
      </c>
      <c r="M62" s="55" t="s">
        <v>1005</v>
      </c>
      <c r="N62" s="73">
        <v>17.047415901906788</v>
      </c>
      <c r="O62" s="55" t="s">
        <v>1005</v>
      </c>
      <c r="P62" s="73">
        <v>10.709976910613477</v>
      </c>
      <c r="Q62" s="55" t="s">
        <v>1005</v>
      </c>
      <c r="R62" s="73">
        <v>3.8174774869403336</v>
      </c>
      <c r="S62" s="55" t="s">
        <v>1007</v>
      </c>
      <c r="T62" s="73">
        <v>0.37227411684580147</v>
      </c>
      <c r="U62" s="55" t="s">
        <v>992</v>
      </c>
      <c r="V62" s="73">
        <v>1.6448783016676316</v>
      </c>
    </row>
    <row r="63" spans="1:22" s="6" customFormat="1" ht="10.15" customHeight="1">
      <c r="A63" s="6">
        <v>43</v>
      </c>
      <c r="C63" s="55" t="s">
        <v>1002</v>
      </c>
      <c r="D63" s="73">
        <v>35.113839422352612</v>
      </c>
      <c r="E63" s="55" t="s">
        <v>983</v>
      </c>
      <c r="F63" s="73">
        <v>3.4740060231706593</v>
      </c>
      <c r="G63" s="55" t="s">
        <v>1000</v>
      </c>
      <c r="H63" s="73">
        <v>14.379198977840133</v>
      </c>
      <c r="I63" s="55" t="s">
        <v>1007</v>
      </c>
      <c r="J63" s="73">
        <v>10.19634425942786</v>
      </c>
      <c r="K63" s="55" t="s">
        <v>1006</v>
      </c>
      <c r="L63" s="73">
        <v>28.323717510560527</v>
      </c>
      <c r="M63" s="55" t="s">
        <v>1006</v>
      </c>
      <c r="N63" s="73">
        <v>16.56742902728729</v>
      </c>
      <c r="O63" s="55" t="s">
        <v>991</v>
      </c>
      <c r="P63" s="73">
        <v>10.63863312616013</v>
      </c>
      <c r="Q63" s="55" t="s">
        <v>964</v>
      </c>
      <c r="R63" s="73">
        <v>3.704360927833477</v>
      </c>
      <c r="S63" s="55" t="s">
        <v>988</v>
      </c>
      <c r="T63" s="73">
        <v>0.33829768164287088</v>
      </c>
      <c r="U63" s="55" t="s">
        <v>996</v>
      </c>
      <c r="V63" s="73">
        <v>1.5902764792263042</v>
      </c>
    </row>
    <row r="64" spans="1:22" s="6" customFormat="1" ht="10.15" customHeight="1">
      <c r="A64" s="6">
        <v>44</v>
      </c>
      <c r="C64" s="55" t="s">
        <v>991</v>
      </c>
      <c r="D64" s="73">
        <v>34.08954873168841</v>
      </c>
      <c r="E64" s="55" t="s">
        <v>968</v>
      </c>
      <c r="F64" s="73">
        <v>3.4270867448067293</v>
      </c>
      <c r="G64" s="55" t="s">
        <v>1007</v>
      </c>
      <c r="H64" s="73">
        <v>13.913693104521371</v>
      </c>
      <c r="I64" s="55" t="s">
        <v>995</v>
      </c>
      <c r="J64" s="73">
        <v>9.7577900235773996</v>
      </c>
      <c r="K64" s="55" t="s">
        <v>1002</v>
      </c>
      <c r="L64" s="73">
        <v>28.302548059960827</v>
      </c>
      <c r="M64" s="55" t="s">
        <v>1010</v>
      </c>
      <c r="N64" s="73">
        <v>16.54079182469286</v>
      </c>
      <c r="O64" s="55" t="s">
        <v>1010</v>
      </c>
      <c r="P64" s="73">
        <v>10.552533337264322</v>
      </c>
      <c r="Q64" s="55" t="s">
        <v>1006</v>
      </c>
      <c r="R64" s="73">
        <v>3.5552928161050659</v>
      </c>
      <c r="S64" s="55" t="s">
        <v>1009</v>
      </c>
      <c r="T64" s="73">
        <v>0.32246060529359966</v>
      </c>
      <c r="U64" s="55" t="s">
        <v>1010</v>
      </c>
      <c r="V64" s="73">
        <v>1.5821521922043758</v>
      </c>
    </row>
    <row r="65" spans="1:26" s="6" customFormat="1" ht="10.15" customHeight="1">
      <c r="A65" s="6">
        <v>45</v>
      </c>
      <c r="C65" s="55" t="s">
        <v>1006</v>
      </c>
      <c r="D65" s="73">
        <v>33.403077797498554</v>
      </c>
      <c r="E65" s="55" t="s">
        <v>967</v>
      </c>
      <c r="F65" s="73">
        <v>3.4111402091803029</v>
      </c>
      <c r="G65" s="55" t="s">
        <v>964</v>
      </c>
      <c r="H65" s="73">
        <v>13.748700338648632</v>
      </c>
      <c r="I65" s="55" t="s">
        <v>962</v>
      </c>
      <c r="J65" s="73">
        <v>9.674728394835256</v>
      </c>
      <c r="K65" s="55" t="s">
        <v>996</v>
      </c>
      <c r="L65" s="73">
        <v>28.090623747790232</v>
      </c>
      <c r="M65" s="55" t="s">
        <v>996</v>
      </c>
      <c r="N65" s="73">
        <v>16.186910645104945</v>
      </c>
      <c r="O65" s="55" t="s">
        <v>1003</v>
      </c>
      <c r="P65" s="73">
        <v>10.501259726355784</v>
      </c>
      <c r="Q65" s="55" t="s">
        <v>996</v>
      </c>
      <c r="R65" s="73">
        <v>3.2887271270155907</v>
      </c>
      <c r="S65" s="55" t="s">
        <v>995</v>
      </c>
      <c r="T65" s="73">
        <v>0.31106259485750343</v>
      </c>
      <c r="U65" s="55" t="s">
        <v>1003</v>
      </c>
      <c r="V65" s="73">
        <v>1.5375004284724128</v>
      </c>
    </row>
    <row r="66" spans="1:26" s="6" customFormat="1" ht="10.15" customHeight="1">
      <c r="C66" s="55"/>
      <c r="D66" s="73"/>
      <c r="E66" s="55"/>
      <c r="F66" s="73"/>
      <c r="G66" s="55"/>
      <c r="H66" s="73"/>
      <c r="I66" s="55"/>
      <c r="J66" s="73"/>
      <c r="K66" s="55"/>
      <c r="L66" s="73"/>
      <c r="M66" s="55"/>
      <c r="N66" s="73"/>
      <c r="O66" s="55"/>
      <c r="P66" s="73"/>
      <c r="Q66" s="55"/>
      <c r="R66" s="73"/>
      <c r="S66" s="55"/>
      <c r="T66" s="73"/>
      <c r="U66" s="55"/>
      <c r="V66" s="73"/>
    </row>
    <row r="67" spans="1:26" s="6" customFormat="1" ht="10.15" customHeight="1">
      <c r="A67" s="6">
        <v>46</v>
      </c>
      <c r="C67" s="55" t="s">
        <v>996</v>
      </c>
      <c r="D67" s="73">
        <v>33.344009616412222</v>
      </c>
      <c r="E67" s="55" t="s">
        <v>979</v>
      </c>
      <c r="F67" s="73">
        <v>3.2905802803579718</v>
      </c>
      <c r="G67" s="55" t="s">
        <v>996</v>
      </c>
      <c r="H67" s="73">
        <v>13.004420996294357</v>
      </c>
      <c r="I67" s="55" t="s">
        <v>1010</v>
      </c>
      <c r="J67" s="73">
        <v>7.5104065448394977</v>
      </c>
      <c r="K67" s="55" t="s">
        <v>1003</v>
      </c>
      <c r="L67" s="73">
        <v>27.078514379682019</v>
      </c>
      <c r="M67" s="55" t="s">
        <v>1003</v>
      </c>
      <c r="N67" s="73">
        <v>16.129289068514481</v>
      </c>
      <c r="O67" s="55" t="s">
        <v>1002</v>
      </c>
      <c r="P67" s="73">
        <v>10.220843153190799</v>
      </c>
      <c r="Q67" s="55" t="s">
        <v>1002</v>
      </c>
      <c r="R67" s="73">
        <v>3.1899451495846733</v>
      </c>
      <c r="S67" s="55" t="s">
        <v>989</v>
      </c>
      <c r="T67" s="73">
        <v>0.30601215797651093</v>
      </c>
      <c r="U67" s="55" t="s">
        <v>973</v>
      </c>
      <c r="V67" s="73">
        <v>1.5161668265645858</v>
      </c>
    </row>
    <row r="68" spans="1:26" s="6" customFormat="1" ht="10.15" customHeight="1">
      <c r="A68" s="6">
        <v>47</v>
      </c>
      <c r="C68" s="55" t="s">
        <v>1003</v>
      </c>
      <c r="D68" s="73">
        <v>32.399230452720076</v>
      </c>
      <c r="E68" s="55" t="s">
        <v>995</v>
      </c>
      <c r="F68" s="73">
        <v>3.0833881364669651</v>
      </c>
      <c r="G68" s="55" t="s">
        <v>1002</v>
      </c>
      <c r="H68" s="73">
        <v>12.928831866011024</v>
      </c>
      <c r="I68" s="55" t="s">
        <v>1003</v>
      </c>
      <c r="J68" s="73">
        <v>6.7719552325434051</v>
      </c>
      <c r="K68" s="55" t="s">
        <v>1010</v>
      </c>
      <c r="L68" s="73">
        <v>26.809101111954078</v>
      </c>
      <c r="M68" s="55" t="s">
        <v>991</v>
      </c>
      <c r="N68" s="73">
        <v>15.606076625874266</v>
      </c>
      <c r="O68" s="55" t="s">
        <v>978</v>
      </c>
      <c r="P68" s="73">
        <v>10.212496536551043</v>
      </c>
      <c r="Q68" s="55" t="s">
        <v>991</v>
      </c>
      <c r="R68" s="73">
        <v>2.9568850316281896</v>
      </c>
      <c r="S68" s="55" t="s">
        <v>974</v>
      </c>
      <c r="T68" s="73">
        <v>0.29456354956710129</v>
      </c>
      <c r="U68" s="55" t="s">
        <v>998</v>
      </c>
      <c r="V68" s="73">
        <v>1.482316478388384</v>
      </c>
    </row>
    <row r="69" spans="1:26" s="6" customFormat="1" ht="10.15" customHeight="1">
      <c r="A69" s="6">
        <v>48</v>
      </c>
      <c r="C69" s="55" t="s">
        <v>1007</v>
      </c>
      <c r="D69" s="73">
        <v>29.421996008604765</v>
      </c>
      <c r="E69" s="55" t="s">
        <v>1009</v>
      </c>
      <c r="F69" s="73">
        <v>3.0815027132921387</v>
      </c>
      <c r="G69" s="55" t="s">
        <v>991</v>
      </c>
      <c r="H69" s="73">
        <v>10.463412485085428</v>
      </c>
      <c r="I69" s="55" t="s">
        <v>982</v>
      </c>
      <c r="J69" s="73">
        <v>6.7082757190219127</v>
      </c>
      <c r="K69" s="55" t="s">
        <v>991</v>
      </c>
      <c r="L69" s="73">
        <v>26.803941436344758</v>
      </c>
      <c r="M69" s="55" t="s">
        <v>1002</v>
      </c>
      <c r="N69" s="73">
        <v>15.12792720424477</v>
      </c>
      <c r="O69" s="55" t="s">
        <v>986</v>
      </c>
      <c r="P69" s="73">
        <v>9.6161395193776116</v>
      </c>
      <c r="Q69" s="55" t="s">
        <v>1000</v>
      </c>
      <c r="R69" s="73">
        <v>2.5044746832863893</v>
      </c>
      <c r="S69" s="55" t="s">
        <v>1010</v>
      </c>
      <c r="T69" s="73">
        <v>0.2909564806468552</v>
      </c>
      <c r="U69" s="55" t="s">
        <v>991</v>
      </c>
      <c r="V69" s="73">
        <v>1.3108213283849182</v>
      </c>
    </row>
    <row r="70" spans="1:26" s="6" customFormat="1" ht="10.15" customHeight="1">
      <c r="A70" s="6">
        <v>49</v>
      </c>
      <c r="C70" s="55" t="s">
        <v>1010</v>
      </c>
      <c r="D70" s="73">
        <v>29.403830647934228</v>
      </c>
      <c r="E70" s="55" t="s">
        <v>998</v>
      </c>
      <c r="F70" s="73">
        <v>3.0136355054855812</v>
      </c>
      <c r="G70" s="55" t="s">
        <v>985</v>
      </c>
      <c r="H70" s="73">
        <v>10.297060702228919</v>
      </c>
      <c r="I70" s="55" t="s">
        <v>986</v>
      </c>
      <c r="J70" s="73">
        <v>5.7900444510742091</v>
      </c>
      <c r="K70" s="55" t="s">
        <v>1007</v>
      </c>
      <c r="L70" s="73">
        <v>22.751838485011831</v>
      </c>
      <c r="M70" s="55" t="s">
        <v>1011</v>
      </c>
      <c r="N70" s="73">
        <v>13.410301311756484</v>
      </c>
      <c r="O70" s="55" t="s">
        <v>992</v>
      </c>
      <c r="P70" s="73">
        <v>8.8304273083340377</v>
      </c>
      <c r="Q70" s="55" t="s">
        <v>1011</v>
      </c>
      <c r="R70" s="73">
        <v>2.4862960770260543</v>
      </c>
      <c r="S70" s="55" t="s">
        <v>986</v>
      </c>
      <c r="T70" s="73">
        <v>0.28201480458665174</v>
      </c>
      <c r="U70" s="55" t="s">
        <v>979</v>
      </c>
      <c r="V70" s="73">
        <v>1.2340303905075416</v>
      </c>
      <c r="Z70" s="40"/>
    </row>
    <row r="71" spans="1:26" s="6" customFormat="1" ht="10.15" customHeight="1">
      <c r="A71" s="6">
        <v>50</v>
      </c>
      <c r="C71" s="55" t="s">
        <v>1011</v>
      </c>
      <c r="D71" s="73">
        <v>27.767903904197738</v>
      </c>
      <c r="E71" s="55" t="s">
        <v>985</v>
      </c>
      <c r="F71" s="73">
        <v>3.0020872882159892</v>
      </c>
      <c r="G71" s="55" t="s">
        <v>1011</v>
      </c>
      <c r="H71" s="73">
        <v>8.1414563922444358</v>
      </c>
      <c r="I71" s="55" t="s">
        <v>961</v>
      </c>
      <c r="J71" s="73">
        <v>1.5308563517028233</v>
      </c>
      <c r="K71" s="55" t="s">
        <v>992</v>
      </c>
      <c r="L71" s="73">
        <v>22.602925125509501</v>
      </c>
      <c r="M71" s="55" t="s">
        <v>1007</v>
      </c>
      <c r="N71" s="73">
        <v>11.832436735625379</v>
      </c>
      <c r="O71" s="55" t="s">
        <v>1007</v>
      </c>
      <c r="P71" s="73">
        <v>7.9368864639545791</v>
      </c>
      <c r="Q71" s="55" t="s">
        <v>1007</v>
      </c>
      <c r="R71" s="73">
        <v>2.4500573199475184</v>
      </c>
      <c r="S71" s="55" t="s">
        <v>1011</v>
      </c>
      <c r="T71" s="73">
        <v>0.25647212787589524</v>
      </c>
      <c r="U71" s="55" t="s">
        <v>1011</v>
      </c>
      <c r="V71" s="73">
        <v>1.1400430000212509</v>
      </c>
    </row>
    <row r="72" spans="1:26" s="6" customFormat="1" ht="10.15" customHeight="1">
      <c r="A72" s="5">
        <v>51</v>
      </c>
      <c r="B72" s="5"/>
      <c r="C72" s="56" t="s">
        <v>992</v>
      </c>
      <c r="D72" s="74">
        <v>26.278419013135135</v>
      </c>
      <c r="E72" s="56" t="s">
        <v>1002</v>
      </c>
      <c r="F72" s="74">
        <v>2.950518383848248</v>
      </c>
      <c r="G72" s="56" t="s">
        <v>992</v>
      </c>
      <c r="H72" s="74" t="s">
        <v>285</v>
      </c>
      <c r="I72" s="56" t="s">
        <v>970</v>
      </c>
      <c r="J72" s="74">
        <v>0.64543476242397446</v>
      </c>
      <c r="K72" s="56" t="s">
        <v>1011</v>
      </c>
      <c r="L72" s="74">
        <v>22.472310472512618</v>
      </c>
      <c r="M72" s="56" t="s">
        <v>992</v>
      </c>
      <c r="N72" s="74">
        <v>11.667935494333506</v>
      </c>
      <c r="O72" s="56" t="s">
        <v>1011</v>
      </c>
      <c r="P72" s="74">
        <v>6.8452522356528789</v>
      </c>
      <c r="Q72" s="56" t="s">
        <v>992</v>
      </c>
      <c r="R72" s="74">
        <v>1.5749563413992291</v>
      </c>
      <c r="S72" s="56" t="s">
        <v>970</v>
      </c>
      <c r="T72" s="74">
        <v>0.11470591268607677</v>
      </c>
      <c r="U72" s="56" t="s">
        <v>1007</v>
      </c>
      <c r="V72" s="74">
        <v>1.0305388077395037</v>
      </c>
    </row>
    <row r="73" spans="1:26" s="6" customFormat="1" ht="10.15" customHeight="1">
      <c r="I73" s="57"/>
      <c r="T73" s="47"/>
    </row>
    <row r="74" spans="1:26" s="6" customFormat="1" ht="10.15" customHeight="1">
      <c r="A74" s="6" t="s">
        <v>287</v>
      </c>
      <c r="I74" s="57"/>
      <c r="T74" s="47"/>
    </row>
    <row r="75" spans="1:26" s="6" customFormat="1" ht="11.25">
      <c r="A75" s="6" t="s">
        <v>189</v>
      </c>
      <c r="T75" s="47"/>
    </row>
    <row r="76" spans="1:26" s="6" customFormat="1" ht="10.15" customHeight="1">
      <c r="T76" s="47"/>
    </row>
    <row r="77" spans="1:26" ht="66.75" customHeight="1">
      <c r="A77" s="270" t="s">
        <v>394</v>
      </c>
      <c r="B77" s="270"/>
      <c r="C77" s="270"/>
      <c r="D77" s="270"/>
      <c r="E77" s="270"/>
      <c r="F77" s="270"/>
      <c r="G77" s="270"/>
      <c r="H77" s="270"/>
      <c r="I77" s="270"/>
      <c r="J77" s="270"/>
      <c r="K77" s="270"/>
      <c r="L77" s="270"/>
      <c r="M77" s="270"/>
      <c r="N77" s="270"/>
      <c r="O77" s="270"/>
      <c r="P77" s="270"/>
      <c r="Q77" s="270"/>
      <c r="R77" s="270"/>
      <c r="S77" s="270"/>
      <c r="T77" s="270"/>
      <c r="U77" s="270"/>
      <c r="V77" s="270"/>
    </row>
    <row r="78" spans="1:26" s="6" customFormat="1" ht="10.15" customHeight="1">
      <c r="T78" s="47"/>
    </row>
    <row r="79" spans="1:26" s="6" customFormat="1" ht="45" customHeight="1">
      <c r="A79" s="245" t="s">
        <v>376</v>
      </c>
      <c r="B79" s="245"/>
      <c r="C79" s="245"/>
      <c r="D79" s="245"/>
      <c r="E79" s="245"/>
      <c r="F79" s="245"/>
      <c r="G79" s="245"/>
      <c r="H79" s="245"/>
      <c r="I79" s="245"/>
      <c r="J79" s="245"/>
      <c r="K79" s="245"/>
      <c r="L79" s="245"/>
      <c r="M79" s="245"/>
      <c r="N79" s="245"/>
      <c r="O79" s="245"/>
      <c r="P79" s="245"/>
      <c r="Q79" s="245"/>
      <c r="R79" s="245"/>
      <c r="S79" s="245"/>
      <c r="T79" s="245"/>
      <c r="U79" s="245"/>
      <c r="V79" s="245"/>
    </row>
    <row r="80" spans="1:26" s="3" customFormat="1" ht="12" customHeight="1">
      <c r="T80" s="48"/>
    </row>
    <row r="81" spans="1:22" ht="24" customHeight="1">
      <c r="A81" s="270" t="s">
        <v>424</v>
      </c>
      <c r="B81" s="255"/>
      <c r="C81" s="255"/>
      <c r="D81" s="255"/>
      <c r="E81" s="255"/>
      <c r="F81" s="255"/>
      <c r="G81" s="255"/>
      <c r="H81" s="255"/>
      <c r="I81" s="255"/>
      <c r="J81" s="255"/>
      <c r="K81" s="255"/>
      <c r="L81" s="255"/>
      <c r="M81" s="255"/>
      <c r="N81" s="255"/>
      <c r="O81" s="255"/>
      <c r="P81" s="255"/>
      <c r="Q81" s="255"/>
      <c r="R81" s="255"/>
      <c r="S81" s="255"/>
      <c r="T81" s="255"/>
      <c r="U81" s="255"/>
      <c r="V81" s="255"/>
    </row>
  </sheetData>
  <mergeCells count="22">
    <mergeCell ref="A81:V81"/>
    <mergeCell ref="G8:H8"/>
    <mergeCell ref="I8:J8"/>
    <mergeCell ref="M9:N9"/>
    <mergeCell ref="Q8:R8"/>
    <mergeCell ref="A79:V79"/>
    <mergeCell ref="Q9:R9"/>
    <mergeCell ref="S8:T8"/>
    <mergeCell ref="S9:T9"/>
    <mergeCell ref="I9:J9"/>
    <mergeCell ref="A77:V77"/>
    <mergeCell ref="O9:P9"/>
    <mergeCell ref="K9:L9"/>
    <mergeCell ref="O8:P8"/>
    <mergeCell ref="G9:H9"/>
    <mergeCell ref="U8:V8"/>
    <mergeCell ref="U9:V9"/>
    <mergeCell ref="A1:B1"/>
    <mergeCell ref="A6:B9"/>
    <mergeCell ref="E8:F8"/>
    <mergeCell ref="E9:F9"/>
    <mergeCell ref="C9:D9"/>
  </mergeCells>
  <phoneticPr fontId="0" type="noConversion"/>
  <pageMargins left="0.5" right="0" top="0.5" bottom="0" header="0.5" footer="0.5"/>
  <pageSetup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D6BDA-611F-41E1-92A9-479F0C678AA3}">
  <dimension ref="A1:M86"/>
  <sheetViews>
    <sheetView zoomScaleNormal="100" zoomScaleSheetLayoutView="100" workbookViewId="0"/>
  </sheetViews>
  <sheetFormatPr defaultRowHeight="12.75"/>
  <cols>
    <col min="1" max="4" width="2.7109375" customWidth="1"/>
    <col min="5" max="5" width="24" customWidth="1"/>
    <col min="6" max="13" width="11.7109375" customWidth="1"/>
  </cols>
  <sheetData>
    <row r="1" spans="1:13" s="4" customFormat="1" ht="15.75">
      <c r="A1" s="1" t="s">
        <v>130</v>
      </c>
      <c r="B1" s="1"/>
      <c r="C1" s="1"/>
      <c r="D1" s="1"/>
      <c r="E1" s="1" t="s">
        <v>404</v>
      </c>
      <c r="F1" s="1"/>
      <c r="G1" s="1"/>
      <c r="H1" s="1"/>
      <c r="I1" s="1"/>
      <c r="J1" s="1"/>
      <c r="K1" s="1"/>
      <c r="L1" s="1"/>
      <c r="M1" s="1"/>
    </row>
    <row r="2" spans="1:13" s="4" customFormat="1" ht="15.75">
      <c r="A2" s="1"/>
      <c r="B2" s="1"/>
      <c r="C2" s="1"/>
      <c r="D2" s="1"/>
      <c r="E2" s="1" t="s">
        <v>422</v>
      </c>
      <c r="F2" s="1"/>
      <c r="G2" s="1"/>
      <c r="H2" s="1"/>
      <c r="I2" s="1"/>
      <c r="J2" s="1"/>
      <c r="K2" s="1"/>
      <c r="L2" s="1"/>
      <c r="M2" s="1"/>
    </row>
    <row r="3" spans="1:13" s="6" customFormat="1" ht="11.25" customHeight="1">
      <c r="A3" s="6" t="s">
        <v>314</v>
      </c>
    </row>
    <row r="4" spans="1:13" s="1" customFormat="1" ht="11.25" hidden="1" customHeight="1">
      <c r="A4" s="6"/>
    </row>
    <row r="5" spans="1:13" s="6" customFormat="1" ht="11.25" customHeight="1"/>
    <row r="6" spans="1:13" s="6" customFormat="1" ht="10.9" customHeight="1">
      <c r="A6" s="253" t="s">
        <v>132</v>
      </c>
      <c r="B6" s="253"/>
      <c r="C6" s="253"/>
      <c r="D6" s="253"/>
      <c r="E6" s="259"/>
      <c r="F6" s="35"/>
      <c r="G6" s="7" t="s">
        <v>131</v>
      </c>
      <c r="H6" s="8"/>
      <c r="I6" s="8"/>
      <c r="J6" s="8"/>
      <c r="K6" s="8"/>
      <c r="L6" s="8"/>
      <c r="M6" s="27"/>
    </row>
    <row r="7" spans="1:13" s="6" customFormat="1" ht="12" customHeight="1">
      <c r="A7" s="260"/>
      <c r="B7" s="260"/>
      <c r="C7" s="260"/>
      <c r="D7" s="260"/>
      <c r="E7" s="261"/>
      <c r="F7" s="11" t="s">
        <v>224</v>
      </c>
      <c r="G7" s="35" t="s">
        <v>226</v>
      </c>
      <c r="H7" s="35" t="s">
        <v>228</v>
      </c>
      <c r="I7" s="35" t="s">
        <v>229</v>
      </c>
      <c r="J7" s="35" t="s">
        <v>230</v>
      </c>
      <c r="K7" s="35" t="s">
        <v>231</v>
      </c>
      <c r="L7" s="35" t="s">
        <v>232</v>
      </c>
      <c r="M7" s="35" t="s">
        <v>368</v>
      </c>
    </row>
    <row r="8" spans="1:13" s="6" customFormat="1" ht="12.6" customHeight="1">
      <c r="A8" s="262"/>
      <c r="B8" s="262"/>
      <c r="C8" s="262"/>
      <c r="D8" s="262"/>
      <c r="E8" s="263"/>
      <c r="F8" s="36" t="s">
        <v>225</v>
      </c>
      <c r="G8" s="36" t="s">
        <v>227</v>
      </c>
      <c r="H8" s="16">
        <v>49999</v>
      </c>
      <c r="I8" s="16">
        <v>24999</v>
      </c>
      <c r="J8" s="16">
        <v>14999</v>
      </c>
      <c r="K8" s="16">
        <v>7499</v>
      </c>
      <c r="L8" s="16">
        <v>4999</v>
      </c>
      <c r="M8" s="16">
        <v>3000</v>
      </c>
    </row>
    <row r="9" spans="1:13" s="6" customFormat="1" ht="11.25">
      <c r="E9" s="9"/>
      <c r="F9" s="10"/>
      <c r="G9" s="11"/>
      <c r="H9" s="11"/>
      <c r="I9" s="11"/>
      <c r="J9" s="11"/>
      <c r="K9" s="11"/>
      <c r="L9" s="11"/>
      <c r="M9" s="35"/>
    </row>
    <row r="10" spans="1:13" s="6" customFormat="1" ht="9.75" customHeight="1">
      <c r="A10" s="6" t="s">
        <v>382</v>
      </c>
      <c r="E10" s="13"/>
      <c r="F10" s="65">
        <v>46370928</v>
      </c>
      <c r="G10" s="65">
        <v>9652472</v>
      </c>
      <c r="H10" s="65">
        <v>6354054</v>
      </c>
      <c r="I10" s="65">
        <v>4825383</v>
      </c>
      <c r="J10" s="65">
        <v>7311224</v>
      </c>
      <c r="K10" s="65">
        <v>3950943</v>
      </c>
      <c r="L10" s="65">
        <v>4998525</v>
      </c>
      <c r="M10" s="65">
        <v>9278327</v>
      </c>
    </row>
    <row r="11" spans="1:13" s="6" customFormat="1" ht="9.75" customHeight="1">
      <c r="E11" s="13"/>
      <c r="F11" s="65"/>
      <c r="G11" s="65"/>
      <c r="H11" s="65"/>
      <c r="I11" s="65"/>
      <c r="J11" s="65"/>
      <c r="K11" s="65"/>
      <c r="L11" s="65"/>
      <c r="M11" s="65"/>
    </row>
    <row r="12" spans="1:13" s="6" customFormat="1" ht="9.75" customHeight="1">
      <c r="A12" s="6" t="s">
        <v>243</v>
      </c>
      <c r="E12" s="13"/>
      <c r="F12" s="65">
        <v>994922042</v>
      </c>
      <c r="G12" s="65">
        <v>212908397</v>
      </c>
      <c r="H12" s="65">
        <v>122230274</v>
      </c>
      <c r="I12" s="65">
        <v>97831495</v>
      </c>
      <c r="J12" s="65">
        <v>145082216</v>
      </c>
      <c r="K12" s="65">
        <v>83442819</v>
      </c>
      <c r="L12" s="65">
        <v>107614053</v>
      </c>
      <c r="M12" s="65">
        <v>225812788</v>
      </c>
    </row>
    <row r="13" spans="1:13" s="6" customFormat="1" ht="9.75" customHeight="1">
      <c r="A13" s="6" t="s">
        <v>57</v>
      </c>
      <c r="B13" s="6" t="s">
        <v>294</v>
      </c>
      <c r="E13" s="13"/>
      <c r="F13" s="65">
        <v>115084579</v>
      </c>
      <c r="G13" s="65">
        <v>28632890</v>
      </c>
      <c r="H13" s="65">
        <v>15000185</v>
      </c>
      <c r="I13" s="65">
        <v>11599966</v>
      </c>
      <c r="J13" s="65">
        <v>15236548</v>
      </c>
      <c r="K13" s="65">
        <v>7847234</v>
      </c>
      <c r="L13" s="65">
        <v>10433072</v>
      </c>
      <c r="M13" s="65">
        <v>26334684</v>
      </c>
    </row>
    <row r="14" spans="1:13" s="6" customFormat="1" ht="9.75" customHeight="1">
      <c r="C14" s="6" t="s">
        <v>176</v>
      </c>
      <c r="E14" s="13"/>
      <c r="F14" s="65">
        <v>108052409</v>
      </c>
      <c r="G14" s="65">
        <v>27033622</v>
      </c>
      <c r="H14" s="65">
        <v>14376358</v>
      </c>
      <c r="I14" s="65">
        <v>11185519</v>
      </c>
      <c r="J14" s="65">
        <v>14519515</v>
      </c>
      <c r="K14" s="65">
        <v>7526301</v>
      </c>
      <c r="L14" s="65">
        <v>9835844</v>
      </c>
      <c r="M14" s="65">
        <v>23575250</v>
      </c>
    </row>
    <row r="15" spans="1:13" s="6" customFormat="1" ht="9.75" customHeight="1">
      <c r="D15" s="6" t="s">
        <v>390</v>
      </c>
      <c r="E15" s="13"/>
      <c r="F15" s="65">
        <v>22148326</v>
      </c>
      <c r="G15" s="65">
        <v>4713625</v>
      </c>
      <c r="H15" s="65">
        <v>3073880</v>
      </c>
      <c r="I15" s="65">
        <v>2460488</v>
      </c>
      <c r="J15" s="65">
        <v>3380226</v>
      </c>
      <c r="K15" s="65">
        <v>1834435</v>
      </c>
      <c r="L15" s="65">
        <f>[3]data1314!H6</f>
        <v>2305867</v>
      </c>
      <c r="M15" s="65">
        <v>4379805</v>
      </c>
    </row>
    <row r="16" spans="1:13" s="6" customFormat="1" ht="9.75" customHeight="1">
      <c r="D16" s="6" t="s">
        <v>259</v>
      </c>
      <c r="E16" s="13"/>
      <c r="F16" s="65">
        <v>85904083</v>
      </c>
      <c r="G16" s="65">
        <v>22319997</v>
      </c>
      <c r="H16" s="65">
        <v>11302478</v>
      </c>
      <c r="I16" s="65">
        <v>8725031</v>
      </c>
      <c r="J16" s="65">
        <v>11139289</v>
      </c>
      <c r="K16" s="65">
        <v>5691866</v>
      </c>
      <c r="L16" s="65">
        <v>7529977</v>
      </c>
      <c r="M16" s="65">
        <v>19195445</v>
      </c>
    </row>
    <row r="17" spans="2:13" s="6" customFormat="1" ht="9.75" customHeight="1">
      <c r="C17" s="6" t="s">
        <v>133</v>
      </c>
      <c r="E17" s="13"/>
      <c r="F17" s="65">
        <v>7032170</v>
      </c>
      <c r="G17" s="65">
        <v>1599268</v>
      </c>
      <c r="H17" s="65">
        <v>623827</v>
      </c>
      <c r="I17" s="65">
        <v>414447</v>
      </c>
      <c r="J17" s="65">
        <v>717033</v>
      </c>
      <c r="K17" s="65">
        <v>320933</v>
      </c>
      <c r="L17" s="65">
        <v>597228</v>
      </c>
      <c r="M17" s="65">
        <v>2759434</v>
      </c>
    </row>
    <row r="18" spans="2:13" s="6" customFormat="1" ht="9.75" customHeight="1">
      <c r="E18" s="13"/>
      <c r="F18" s="65"/>
      <c r="G18" s="65"/>
      <c r="H18" s="65"/>
      <c r="I18" s="65"/>
      <c r="J18" s="65"/>
      <c r="K18" s="65"/>
      <c r="L18" s="65"/>
      <c r="M18" s="65"/>
    </row>
    <row r="19" spans="2:13" s="6" customFormat="1" ht="9.75" customHeight="1">
      <c r="B19" s="6" t="s">
        <v>177</v>
      </c>
      <c r="E19" s="13"/>
      <c r="F19" s="65">
        <v>450044318</v>
      </c>
      <c r="G19" s="65">
        <v>83062641</v>
      </c>
      <c r="H19" s="65">
        <v>55412216</v>
      </c>
      <c r="I19" s="65">
        <v>50182461</v>
      </c>
      <c r="J19" s="65">
        <v>70398684</v>
      </c>
      <c r="K19" s="65">
        <v>38594112</v>
      </c>
      <c r="L19" s="65">
        <v>48135389</v>
      </c>
      <c r="M19" s="65">
        <v>104258815</v>
      </c>
    </row>
    <row r="20" spans="2:13" s="6" customFormat="1" ht="9.75" customHeight="1">
      <c r="C20" s="6" t="s">
        <v>134</v>
      </c>
      <c r="E20" s="13"/>
      <c r="F20" s="65">
        <v>293794020</v>
      </c>
      <c r="G20" s="65">
        <v>52834611</v>
      </c>
      <c r="H20" s="65">
        <v>39190034</v>
      </c>
      <c r="I20" s="65">
        <v>35015124</v>
      </c>
      <c r="J20" s="65">
        <v>48215900</v>
      </c>
      <c r="K20" s="65">
        <v>25625816</v>
      </c>
      <c r="L20" s="65">
        <v>30285327</v>
      </c>
      <c r="M20" s="65">
        <v>62627208</v>
      </c>
    </row>
    <row r="21" spans="2:13" s="6" customFormat="1" ht="9.75" customHeight="1">
      <c r="C21" s="6" t="s">
        <v>135</v>
      </c>
      <c r="E21" s="13"/>
      <c r="F21" s="65">
        <v>8973222</v>
      </c>
      <c r="G21" s="65">
        <v>2440639</v>
      </c>
      <c r="H21" s="65">
        <v>1206827</v>
      </c>
      <c r="I21" s="65">
        <v>1018352</v>
      </c>
      <c r="J21" s="65">
        <v>1250026</v>
      </c>
      <c r="K21" s="65">
        <v>615116</v>
      </c>
      <c r="L21" s="65">
        <v>874420</v>
      </c>
      <c r="M21" s="65">
        <v>1567842</v>
      </c>
    </row>
    <row r="22" spans="2:13" s="6" customFormat="1" ht="9.75" customHeight="1">
      <c r="C22" s="6" t="s">
        <v>274</v>
      </c>
      <c r="E22" s="13"/>
      <c r="F22" s="65">
        <v>29438527</v>
      </c>
      <c r="G22" s="65">
        <v>7182495</v>
      </c>
      <c r="H22" s="65">
        <v>3129324</v>
      </c>
      <c r="I22" s="65">
        <v>2829262</v>
      </c>
      <c r="J22" s="65">
        <v>3496760</v>
      </c>
      <c r="K22" s="65">
        <v>2180103</v>
      </c>
      <c r="L22" s="65">
        <v>2793569</v>
      </c>
      <c r="M22" s="65">
        <v>7827014</v>
      </c>
    </row>
    <row r="23" spans="2:13" s="6" customFormat="1" ht="9.75" customHeight="1">
      <c r="C23" s="6" t="s">
        <v>136</v>
      </c>
      <c r="E23" s="13"/>
      <c r="F23" s="65">
        <v>7221809</v>
      </c>
      <c r="G23" s="65">
        <v>1019013</v>
      </c>
      <c r="H23" s="65">
        <v>582099</v>
      </c>
      <c r="I23" s="65">
        <v>627540</v>
      </c>
      <c r="J23" s="65">
        <v>1215780</v>
      </c>
      <c r="K23" s="65">
        <v>677754</v>
      </c>
      <c r="L23" s="65">
        <v>1087176</v>
      </c>
      <c r="M23" s="65">
        <v>2012447</v>
      </c>
    </row>
    <row r="24" spans="2:13" s="6" customFormat="1" ht="9.75" customHeight="1">
      <c r="C24" s="6" t="s">
        <v>385</v>
      </c>
      <c r="E24" s="13"/>
      <c r="F24" s="65">
        <v>1975595</v>
      </c>
      <c r="G24" s="65">
        <v>460472</v>
      </c>
      <c r="H24" s="65">
        <v>272494</v>
      </c>
      <c r="I24" s="65">
        <v>147994</v>
      </c>
      <c r="J24" s="65">
        <v>243927</v>
      </c>
      <c r="K24" s="65">
        <v>106108</v>
      </c>
      <c r="L24" s="65">
        <v>171911</v>
      </c>
      <c r="M24" s="65">
        <v>572689</v>
      </c>
    </row>
    <row r="25" spans="2:13" s="6" customFormat="1" ht="9.75" customHeight="1">
      <c r="C25" s="6" t="s">
        <v>316</v>
      </c>
      <c r="E25" s="13"/>
      <c r="F25" s="65">
        <v>10156727</v>
      </c>
      <c r="G25" s="65">
        <v>1833695</v>
      </c>
      <c r="H25" s="65">
        <v>1313002</v>
      </c>
      <c r="I25" s="65">
        <v>884268</v>
      </c>
      <c r="J25" s="65">
        <v>1686136</v>
      </c>
      <c r="K25" s="65">
        <v>790083</v>
      </c>
      <c r="L25" s="65">
        <v>1138274</v>
      </c>
      <c r="M25" s="65">
        <v>2511269</v>
      </c>
    </row>
    <row r="26" spans="2:13" s="6" customFormat="1" ht="9.75" customHeight="1">
      <c r="C26" s="6" t="s">
        <v>137</v>
      </c>
      <c r="E26" s="13"/>
      <c r="F26" s="65">
        <v>6378787</v>
      </c>
      <c r="G26" s="65">
        <v>1014809</v>
      </c>
      <c r="H26" s="65">
        <v>473528</v>
      </c>
      <c r="I26" s="65">
        <v>646173</v>
      </c>
      <c r="J26" s="65">
        <v>886336</v>
      </c>
      <c r="K26" s="65">
        <v>594927</v>
      </c>
      <c r="L26" s="65">
        <v>813492</v>
      </c>
      <c r="M26" s="65">
        <v>1949522</v>
      </c>
    </row>
    <row r="27" spans="2:13" s="6" customFormat="1" ht="9.75" customHeight="1">
      <c r="C27" s="6" t="s">
        <v>138</v>
      </c>
      <c r="E27" s="13"/>
      <c r="F27" s="65">
        <v>59902880</v>
      </c>
      <c r="G27" s="65">
        <v>13164918</v>
      </c>
      <c r="H27" s="65">
        <v>6390459</v>
      </c>
      <c r="I27" s="65">
        <v>6130969</v>
      </c>
      <c r="J27" s="65">
        <v>8268135</v>
      </c>
      <c r="K27" s="65">
        <v>4476721</v>
      </c>
      <c r="L27" s="65">
        <v>6024379</v>
      </c>
      <c r="M27" s="65">
        <v>15447299</v>
      </c>
    </row>
    <row r="28" spans="2:13" s="6" customFormat="1" ht="9.75" customHeight="1">
      <c r="C28" s="6" t="s">
        <v>139</v>
      </c>
      <c r="E28" s="13"/>
      <c r="F28" s="65">
        <v>29522974</v>
      </c>
      <c r="G28" s="65">
        <v>2406341</v>
      </c>
      <c r="H28" s="65">
        <v>2737541</v>
      </c>
      <c r="I28" s="65">
        <v>2689844</v>
      </c>
      <c r="J28" s="65">
        <v>4951127</v>
      </c>
      <c r="K28" s="65">
        <v>3312872</v>
      </c>
      <c r="L28" s="65">
        <v>4619181</v>
      </c>
      <c r="M28" s="65">
        <v>8806068</v>
      </c>
    </row>
    <row r="29" spans="2:13" s="6" customFormat="1" ht="9.75" customHeight="1">
      <c r="C29" s="6" t="s">
        <v>140</v>
      </c>
      <c r="E29" s="13"/>
      <c r="F29" s="65">
        <v>2679777</v>
      </c>
      <c r="G29" s="65">
        <v>705648</v>
      </c>
      <c r="H29" s="65">
        <v>116908</v>
      </c>
      <c r="I29" s="65">
        <v>192935</v>
      </c>
      <c r="J29" s="65">
        <v>184557</v>
      </c>
      <c r="K29" s="65">
        <v>214612</v>
      </c>
      <c r="L29" s="65">
        <v>327660</v>
      </c>
      <c r="M29" s="65">
        <v>937457</v>
      </c>
    </row>
    <row r="30" spans="2:13" s="6" customFormat="1" ht="9.75" customHeight="1">
      <c r="E30" s="13"/>
      <c r="F30" s="65"/>
      <c r="G30" s="65"/>
      <c r="H30" s="65"/>
      <c r="I30" s="65"/>
      <c r="J30" s="65"/>
      <c r="K30" s="65"/>
      <c r="L30" s="65"/>
      <c r="M30" s="65"/>
    </row>
    <row r="31" spans="2:13" s="6" customFormat="1" ht="9.75" customHeight="1">
      <c r="B31" s="6" t="s">
        <v>141</v>
      </c>
      <c r="E31" s="13"/>
      <c r="F31" s="65">
        <v>429793145</v>
      </c>
      <c r="G31" s="65">
        <v>101212866</v>
      </c>
      <c r="H31" s="65">
        <v>51817873</v>
      </c>
      <c r="I31" s="65">
        <v>36049068</v>
      </c>
      <c r="J31" s="65">
        <v>59446984</v>
      </c>
      <c r="K31" s="65">
        <v>37001473</v>
      </c>
      <c r="L31" s="65">
        <v>49045592</v>
      </c>
      <c r="M31" s="65">
        <v>95219289</v>
      </c>
    </row>
    <row r="32" spans="2:13" s="6" customFormat="1" ht="12" customHeight="1">
      <c r="C32" s="6" t="s">
        <v>247</v>
      </c>
      <c r="E32" s="13"/>
      <c r="F32" s="65">
        <v>286659056</v>
      </c>
      <c r="G32" s="65">
        <v>51227968</v>
      </c>
      <c r="H32" s="65">
        <v>36837565</v>
      </c>
      <c r="I32" s="65">
        <v>25467072</v>
      </c>
      <c r="J32" s="65">
        <v>43604469</v>
      </c>
      <c r="K32" s="65">
        <v>26778070</v>
      </c>
      <c r="L32" s="65">
        <v>36280979</v>
      </c>
      <c r="M32" s="65">
        <v>66462933</v>
      </c>
    </row>
    <row r="33" spans="1:13" s="6" customFormat="1" ht="9.75" customHeight="1">
      <c r="D33" s="6" t="s">
        <v>142</v>
      </c>
      <c r="E33" s="13"/>
      <c r="F33" s="65">
        <v>272092819</v>
      </c>
      <c r="G33" s="65">
        <v>47408131</v>
      </c>
      <c r="H33" s="65">
        <v>34129415</v>
      </c>
      <c r="I33" s="65">
        <v>24177804</v>
      </c>
      <c r="J33" s="65">
        <v>41704310</v>
      </c>
      <c r="K33" s="65">
        <v>25816665</v>
      </c>
      <c r="L33" s="65">
        <v>34773170</v>
      </c>
      <c r="M33" s="65">
        <v>64083324</v>
      </c>
    </row>
    <row r="34" spans="1:13" s="6" customFormat="1" ht="9.75" customHeight="1">
      <c r="C34" s="6" t="s">
        <v>281</v>
      </c>
      <c r="E34" s="13"/>
      <c r="F34" s="65">
        <v>71209851</v>
      </c>
      <c r="G34" s="65">
        <v>35943853</v>
      </c>
      <c r="H34" s="65">
        <v>5815608</v>
      </c>
      <c r="I34" s="65">
        <v>3938019</v>
      </c>
      <c r="J34" s="65">
        <v>5652210</v>
      </c>
      <c r="K34" s="65">
        <v>4663494</v>
      </c>
      <c r="L34" s="65">
        <v>6095033</v>
      </c>
      <c r="M34" s="65">
        <v>9101634</v>
      </c>
    </row>
    <row r="35" spans="1:13" s="6" customFormat="1" ht="9.75" customHeight="1">
      <c r="C35" s="6" t="s">
        <v>143</v>
      </c>
      <c r="E35" s="13"/>
      <c r="F35" s="65">
        <v>12398514</v>
      </c>
      <c r="G35" s="65">
        <v>1111233</v>
      </c>
      <c r="H35" s="65">
        <v>1675451</v>
      </c>
      <c r="I35" s="65">
        <v>1304259</v>
      </c>
      <c r="J35" s="65">
        <v>2044142</v>
      </c>
      <c r="K35" s="65">
        <v>1091529</v>
      </c>
      <c r="L35" s="65">
        <v>1071608</v>
      </c>
      <c r="M35" s="65">
        <v>4100292</v>
      </c>
    </row>
    <row r="36" spans="1:13" s="6" customFormat="1" ht="12" customHeight="1">
      <c r="C36" s="6" t="s">
        <v>248</v>
      </c>
      <c r="E36" s="13"/>
      <c r="F36" s="65">
        <v>16715247</v>
      </c>
      <c r="G36" s="65">
        <v>2391832</v>
      </c>
      <c r="H36" s="65">
        <v>1907434</v>
      </c>
      <c r="I36" s="65">
        <v>1320341</v>
      </c>
      <c r="J36" s="65">
        <v>2337386</v>
      </c>
      <c r="K36" s="65">
        <v>1455151</v>
      </c>
      <c r="L36" s="65">
        <v>1788937</v>
      </c>
      <c r="M36" s="65">
        <v>5514166</v>
      </c>
    </row>
    <row r="37" spans="1:13" s="6" customFormat="1" ht="9.75" customHeight="1">
      <c r="D37" s="6" t="s">
        <v>144</v>
      </c>
      <c r="E37" s="13"/>
      <c r="F37" s="65">
        <v>1483874</v>
      </c>
      <c r="G37" s="65">
        <v>173044</v>
      </c>
      <c r="H37" s="65">
        <v>152841</v>
      </c>
      <c r="I37" s="65">
        <v>123252</v>
      </c>
      <c r="J37" s="65">
        <v>200194</v>
      </c>
      <c r="K37" s="65">
        <v>143667</v>
      </c>
      <c r="L37" s="65">
        <v>167967</v>
      </c>
      <c r="M37" s="65">
        <v>522909</v>
      </c>
    </row>
    <row r="38" spans="1:13" s="6" customFormat="1" ht="9.75" customHeight="1">
      <c r="D38" s="6" t="s">
        <v>386</v>
      </c>
      <c r="E38" s="13"/>
      <c r="F38" s="65">
        <v>4457230</v>
      </c>
      <c r="G38" s="65">
        <v>577983</v>
      </c>
      <c r="H38" s="65">
        <v>496090</v>
      </c>
      <c r="I38" s="65">
        <v>391841</v>
      </c>
      <c r="J38" s="65">
        <v>712672</v>
      </c>
      <c r="K38" s="65">
        <v>454575</v>
      </c>
      <c r="L38" s="65">
        <v>613542</v>
      </c>
      <c r="M38" s="65">
        <v>1210527</v>
      </c>
    </row>
    <row r="39" spans="1:13" s="6" customFormat="1" ht="9.75" customHeight="1">
      <c r="C39" s="6" t="s">
        <v>138</v>
      </c>
      <c r="E39" s="13"/>
      <c r="F39" s="65">
        <v>42810477</v>
      </c>
      <c r="G39" s="65">
        <v>10537980</v>
      </c>
      <c r="H39" s="65">
        <v>5581815</v>
      </c>
      <c r="I39" s="65">
        <v>4019377</v>
      </c>
      <c r="J39" s="65">
        <v>5808777</v>
      </c>
      <c r="K39" s="65">
        <v>3013229</v>
      </c>
      <c r="L39" s="65">
        <v>3809035</v>
      </c>
      <c r="M39" s="65">
        <v>10040264</v>
      </c>
    </row>
    <row r="40" spans="1:13" s="6" customFormat="1" ht="9.75" customHeight="1">
      <c r="E40" s="13"/>
      <c r="F40" s="65"/>
      <c r="G40" s="65"/>
      <c r="H40" s="65"/>
      <c r="I40" s="65"/>
      <c r="J40" s="65"/>
      <c r="K40" s="65"/>
      <c r="L40" s="65"/>
      <c r="M40" s="65"/>
    </row>
    <row r="41" spans="1:13" s="6" customFormat="1" ht="9.75" customHeight="1">
      <c r="A41" s="6" t="s">
        <v>244</v>
      </c>
      <c r="E41" s="13"/>
      <c r="F41" s="65">
        <v>983712784</v>
      </c>
      <c r="G41" s="65">
        <v>210032567</v>
      </c>
      <c r="H41" s="65">
        <v>120776829</v>
      </c>
      <c r="I41" s="65">
        <v>96047176</v>
      </c>
      <c r="J41" s="65">
        <v>145630909</v>
      </c>
      <c r="K41" s="65">
        <v>82141396</v>
      </c>
      <c r="L41" s="65">
        <v>107045341</v>
      </c>
      <c r="M41" s="65">
        <v>222038566</v>
      </c>
    </row>
    <row r="42" spans="1:13" s="6" customFormat="1" ht="9.75" customHeight="1">
      <c r="B42" s="6" t="s">
        <v>145</v>
      </c>
      <c r="E42" s="13"/>
      <c r="F42" s="65">
        <v>842343346</v>
      </c>
      <c r="G42" s="65">
        <v>179824844</v>
      </c>
      <c r="H42" s="65">
        <v>102626476</v>
      </c>
      <c r="I42" s="65">
        <v>82153055</v>
      </c>
      <c r="J42" s="65">
        <v>122896693</v>
      </c>
      <c r="K42" s="65">
        <v>71411254</v>
      </c>
      <c r="L42" s="65">
        <v>92333219</v>
      </c>
      <c r="M42" s="65">
        <v>191097805</v>
      </c>
    </row>
    <row r="43" spans="1:13" s="6" customFormat="1" ht="9.75" customHeight="1">
      <c r="E43" s="13"/>
      <c r="F43" s="65"/>
      <c r="G43" s="65"/>
      <c r="H43" s="65"/>
      <c r="I43" s="65"/>
      <c r="J43" s="65"/>
      <c r="K43" s="65"/>
      <c r="L43" s="65"/>
      <c r="M43" s="65"/>
    </row>
    <row r="44" spans="1:13" s="6" customFormat="1" ht="9.75" customHeight="1">
      <c r="C44" s="6" t="s">
        <v>179</v>
      </c>
      <c r="E44" s="13"/>
      <c r="F44" s="65">
        <v>22148326</v>
      </c>
      <c r="G44" s="65" t="s">
        <v>57</v>
      </c>
      <c r="H44" s="65" t="s">
        <v>57</v>
      </c>
      <c r="I44" s="65" t="s">
        <v>57</v>
      </c>
      <c r="J44" s="65" t="s">
        <v>57</v>
      </c>
      <c r="K44" s="65" t="s">
        <v>57</v>
      </c>
      <c r="L44" s="65" t="s">
        <v>57</v>
      </c>
      <c r="M44" s="65" t="s">
        <v>57</v>
      </c>
    </row>
    <row r="45" spans="1:13" s="6" customFormat="1" ht="9.75" customHeight="1">
      <c r="D45" s="6" t="s">
        <v>146</v>
      </c>
      <c r="E45" s="13"/>
      <c r="F45" s="65">
        <v>495030076</v>
      </c>
      <c r="G45" s="65">
        <v>111802051</v>
      </c>
      <c r="H45" s="65">
        <v>59411904</v>
      </c>
      <c r="I45" s="65">
        <v>47861190</v>
      </c>
      <c r="J45" s="65">
        <v>72168374</v>
      </c>
      <c r="K45" s="65">
        <v>42786135</v>
      </c>
      <c r="L45" s="65">
        <v>54810970</v>
      </c>
      <c r="M45" s="65">
        <v>106189452</v>
      </c>
    </row>
    <row r="46" spans="1:13" s="6" customFormat="1" ht="9.75" customHeight="1">
      <c r="D46" s="6" t="s">
        <v>147</v>
      </c>
      <c r="E46" s="13"/>
      <c r="F46" s="65">
        <v>305226518</v>
      </c>
      <c r="G46" s="65">
        <v>59695742</v>
      </c>
      <c r="H46" s="65">
        <v>37836237</v>
      </c>
      <c r="I46" s="65">
        <v>30016415</v>
      </c>
      <c r="J46" s="65">
        <v>44437335</v>
      </c>
      <c r="K46" s="65">
        <v>25338047</v>
      </c>
      <c r="L46" s="65">
        <v>33293994</v>
      </c>
      <c r="M46" s="65">
        <v>74608748</v>
      </c>
    </row>
    <row r="47" spans="1:13" s="6" customFormat="1" ht="9.75" customHeight="1">
      <c r="E47" s="13" t="s">
        <v>411</v>
      </c>
      <c r="F47" s="65">
        <v>56987429</v>
      </c>
      <c r="G47" s="65">
        <v>9452979</v>
      </c>
      <c r="H47" s="65">
        <v>7273975</v>
      </c>
      <c r="I47" s="65">
        <v>6004618</v>
      </c>
      <c r="J47" s="65">
        <v>8991799</v>
      </c>
      <c r="K47" s="65">
        <v>5055069</v>
      </c>
      <c r="L47" s="65">
        <v>6534891</v>
      </c>
      <c r="M47" s="65">
        <v>13674098</v>
      </c>
    </row>
    <row r="48" spans="1:13" s="6" customFormat="1" ht="9.75" customHeight="1">
      <c r="E48" s="13" t="s">
        <v>148</v>
      </c>
      <c r="F48" s="65">
        <v>42474590</v>
      </c>
      <c r="G48" s="65">
        <v>8877985</v>
      </c>
      <c r="H48" s="65">
        <v>5830859</v>
      </c>
      <c r="I48" s="65">
        <v>4453269</v>
      </c>
      <c r="J48" s="65">
        <v>5880387</v>
      </c>
      <c r="K48" s="65">
        <v>3233806</v>
      </c>
      <c r="L48" s="65">
        <v>4178154</v>
      </c>
      <c r="M48" s="65">
        <v>10020130</v>
      </c>
    </row>
    <row r="49" spans="2:13" s="6" customFormat="1" ht="9.75" customHeight="1">
      <c r="E49" s="13" t="s">
        <v>149</v>
      </c>
      <c r="F49" s="65">
        <v>16288729</v>
      </c>
      <c r="G49" s="65">
        <v>2211999</v>
      </c>
      <c r="H49" s="65">
        <v>1363273</v>
      </c>
      <c r="I49" s="65">
        <v>1087687</v>
      </c>
      <c r="J49" s="65">
        <v>1893063</v>
      </c>
      <c r="K49" s="65">
        <v>1331096</v>
      </c>
      <c r="L49" s="65">
        <v>2001030</v>
      </c>
      <c r="M49" s="65">
        <v>6400581</v>
      </c>
    </row>
    <row r="50" spans="2:13" s="6" customFormat="1" ht="9.75" customHeight="1">
      <c r="E50" s="13" t="s">
        <v>150</v>
      </c>
      <c r="F50" s="65">
        <v>43853730</v>
      </c>
      <c r="G50" s="65">
        <v>9738529</v>
      </c>
      <c r="H50" s="65">
        <v>5707378</v>
      </c>
      <c r="I50" s="65">
        <v>4569986</v>
      </c>
      <c r="J50" s="65">
        <v>6584640</v>
      </c>
      <c r="K50" s="65">
        <v>3608888</v>
      </c>
      <c r="L50" s="65">
        <v>4544250</v>
      </c>
      <c r="M50" s="65">
        <v>9100059</v>
      </c>
    </row>
    <row r="51" spans="2:13" s="6" customFormat="1" ht="9.75" customHeight="1">
      <c r="E51" s="13" t="s">
        <v>151</v>
      </c>
      <c r="F51" s="65">
        <v>78136866</v>
      </c>
      <c r="G51" s="65">
        <v>16370321</v>
      </c>
      <c r="H51" s="65">
        <v>9703773</v>
      </c>
      <c r="I51" s="65">
        <v>7588476</v>
      </c>
      <c r="J51" s="65">
        <v>11608818</v>
      </c>
      <c r="K51" s="65">
        <v>6481261</v>
      </c>
      <c r="L51" s="65">
        <v>8571802</v>
      </c>
      <c r="M51" s="65">
        <v>17812415</v>
      </c>
    </row>
    <row r="52" spans="2:13" s="6" customFormat="1" ht="9.75" customHeight="1">
      <c r="E52" s="13" t="s">
        <v>412</v>
      </c>
      <c r="F52" s="65">
        <v>35035607</v>
      </c>
      <c r="G52" s="65">
        <v>6837585</v>
      </c>
      <c r="H52" s="65">
        <v>3849267</v>
      </c>
      <c r="I52" s="65">
        <v>3170991</v>
      </c>
      <c r="J52" s="65">
        <v>5064691</v>
      </c>
      <c r="K52" s="65">
        <v>3066950</v>
      </c>
      <c r="L52" s="65">
        <v>4224212</v>
      </c>
      <c r="M52" s="65">
        <v>8821911</v>
      </c>
    </row>
    <row r="53" spans="2:13" s="6" customFormat="1" ht="9.75" customHeight="1">
      <c r="E53" s="13" t="s">
        <v>173</v>
      </c>
      <c r="F53" s="65">
        <v>32449567</v>
      </c>
      <c r="G53" s="65">
        <v>6206344</v>
      </c>
      <c r="H53" s="65">
        <v>4107712</v>
      </c>
      <c r="I53" s="65">
        <v>3141388</v>
      </c>
      <c r="J53" s="65">
        <v>4413937</v>
      </c>
      <c r="K53" s="65">
        <v>2560977</v>
      </c>
      <c r="L53" s="65">
        <v>3239655</v>
      </c>
      <c r="M53" s="65">
        <v>8779554</v>
      </c>
    </row>
    <row r="54" spans="2:13" s="6" customFormat="1" ht="9.75" customHeight="1">
      <c r="D54" s="6" t="s">
        <v>152</v>
      </c>
      <c r="E54" s="13"/>
      <c r="F54" s="65">
        <v>42086752</v>
      </c>
      <c r="G54" s="65">
        <v>8327051</v>
      </c>
      <c r="H54" s="65">
        <v>5378335</v>
      </c>
      <c r="I54" s="65">
        <v>4275450</v>
      </c>
      <c r="J54" s="65">
        <v>6290984</v>
      </c>
      <c r="K54" s="65">
        <v>3287072</v>
      </c>
      <c r="L54" s="65">
        <v>4228255</v>
      </c>
      <c r="M54" s="65">
        <v>10299605</v>
      </c>
    </row>
    <row r="55" spans="2:13" s="6" customFormat="1" ht="9.75" customHeight="1">
      <c r="E55" s="13"/>
      <c r="F55" s="65"/>
      <c r="G55" s="65"/>
      <c r="H55" s="65"/>
      <c r="I55" s="65"/>
      <c r="J55" s="65"/>
      <c r="K55" s="65"/>
      <c r="L55" s="65"/>
      <c r="M55" s="65"/>
    </row>
    <row r="56" spans="2:13" s="6" customFormat="1" ht="9.75" customHeight="1">
      <c r="C56" s="6" t="s">
        <v>180</v>
      </c>
      <c r="E56" s="13"/>
      <c r="F56" s="65"/>
      <c r="G56" s="65" t="s">
        <v>57</v>
      </c>
      <c r="H56" s="65" t="s">
        <v>57</v>
      </c>
      <c r="I56" s="65" t="s">
        <v>57</v>
      </c>
      <c r="J56" s="65" t="s">
        <v>57</v>
      </c>
      <c r="K56" s="65" t="s">
        <v>57</v>
      </c>
      <c r="L56" s="65" t="s">
        <v>57</v>
      </c>
      <c r="M56" s="65" t="s">
        <v>57</v>
      </c>
    </row>
    <row r="57" spans="2:13" s="6" customFormat="1" ht="12" customHeight="1">
      <c r="D57" s="6" t="s">
        <v>249</v>
      </c>
      <c r="E57" s="13"/>
      <c r="F57" s="65">
        <v>449106850</v>
      </c>
      <c r="G57" s="65">
        <v>93319864</v>
      </c>
      <c r="H57" s="65">
        <v>57945446</v>
      </c>
      <c r="I57" s="65">
        <v>45424733</v>
      </c>
      <c r="J57" s="65">
        <v>67245214</v>
      </c>
      <c r="K57" s="65">
        <v>38277081</v>
      </c>
      <c r="L57" s="65">
        <v>48951832</v>
      </c>
      <c r="M57" s="65">
        <v>97942680</v>
      </c>
    </row>
    <row r="58" spans="2:13" s="6" customFormat="1" ht="9.75" customHeight="1">
      <c r="E58" s="13" t="s">
        <v>309</v>
      </c>
      <c r="F58" s="65">
        <v>291815846</v>
      </c>
      <c r="G58" s="65">
        <v>61812714</v>
      </c>
      <c r="H58" s="65">
        <v>36691612</v>
      </c>
      <c r="I58" s="65">
        <v>29041219</v>
      </c>
      <c r="J58" s="65">
        <v>43671563</v>
      </c>
      <c r="K58" s="65">
        <v>25415874</v>
      </c>
      <c r="L58" s="65">
        <v>32556135</v>
      </c>
      <c r="M58" s="65">
        <v>62626729</v>
      </c>
    </row>
    <row r="59" spans="2:13" s="6" customFormat="1" ht="9.75" customHeight="1">
      <c r="E59" s="13" t="s">
        <v>310</v>
      </c>
      <c r="F59" s="65">
        <v>143283835</v>
      </c>
      <c r="G59" s="65">
        <v>28208163</v>
      </c>
      <c r="H59" s="65">
        <v>19361548</v>
      </c>
      <c r="I59" s="65">
        <v>14922720</v>
      </c>
      <c r="J59" s="65">
        <v>21448193</v>
      </c>
      <c r="K59" s="65">
        <v>11832879</v>
      </c>
      <c r="L59" s="65">
        <v>15136391</v>
      </c>
      <c r="M59" s="65">
        <v>32373941</v>
      </c>
    </row>
    <row r="60" spans="2:13" s="6" customFormat="1" ht="12" customHeight="1">
      <c r="D60" s="6" t="s">
        <v>250</v>
      </c>
      <c r="E60" s="13"/>
      <c r="F60" s="65">
        <v>196745966</v>
      </c>
      <c r="G60" s="65">
        <v>38723025</v>
      </c>
      <c r="H60" s="65">
        <v>22588327</v>
      </c>
      <c r="I60" s="65">
        <v>18868129</v>
      </c>
      <c r="J60" s="65">
        <v>29587588</v>
      </c>
      <c r="K60" s="65">
        <v>17794591</v>
      </c>
      <c r="L60" s="65">
        <v>23171451</v>
      </c>
      <c r="M60" s="65">
        <v>46012855</v>
      </c>
    </row>
    <row r="61" spans="2:13" s="6" customFormat="1" ht="9.75" customHeight="1">
      <c r="E61" s="13" t="s">
        <v>311</v>
      </c>
      <c r="F61" s="65">
        <v>128160358</v>
      </c>
      <c r="G61" s="65">
        <v>26227329</v>
      </c>
      <c r="H61" s="65">
        <v>14306692</v>
      </c>
      <c r="I61" s="65">
        <v>11932525</v>
      </c>
      <c r="J61" s="65">
        <v>19199718</v>
      </c>
      <c r="K61" s="65">
        <v>11772934</v>
      </c>
      <c r="L61" s="65">
        <v>15376656</v>
      </c>
      <c r="M61" s="65">
        <v>29344504</v>
      </c>
    </row>
    <row r="62" spans="2:13" s="6" customFormat="1" ht="9.75" customHeight="1">
      <c r="E62" s="13" t="s">
        <v>312</v>
      </c>
      <c r="F62" s="65">
        <v>62218546</v>
      </c>
      <c r="G62" s="65">
        <v>11218532</v>
      </c>
      <c r="H62" s="65">
        <v>7486143</v>
      </c>
      <c r="I62" s="65">
        <v>6240090</v>
      </c>
      <c r="J62" s="65">
        <v>9469836</v>
      </c>
      <c r="K62" s="65">
        <v>5490600</v>
      </c>
      <c r="L62" s="65">
        <v>7151168</v>
      </c>
      <c r="M62" s="65">
        <v>15162177</v>
      </c>
    </row>
    <row r="63" spans="2:13" s="6" customFormat="1" ht="9.75" customHeight="1">
      <c r="E63" s="13"/>
      <c r="F63" s="65"/>
      <c r="G63" s="65"/>
      <c r="H63" s="65"/>
      <c r="I63" s="65"/>
      <c r="J63" s="65"/>
      <c r="K63" s="65"/>
      <c r="L63" s="65"/>
      <c r="M63" s="65"/>
    </row>
    <row r="64" spans="2:13" s="6" customFormat="1" ht="9.75" customHeight="1">
      <c r="B64" s="6" t="s">
        <v>153</v>
      </c>
      <c r="E64" s="13"/>
      <c r="F64" s="65">
        <v>113087861</v>
      </c>
      <c r="G64" s="65">
        <v>24000193</v>
      </c>
      <c r="H64" s="65">
        <v>14491701</v>
      </c>
      <c r="I64" s="65">
        <v>11138365</v>
      </c>
      <c r="J64" s="65">
        <v>18324112</v>
      </c>
      <c r="K64" s="65">
        <v>8377086</v>
      </c>
      <c r="L64" s="65">
        <v>11974195</v>
      </c>
      <c r="M64" s="65">
        <v>24782209</v>
      </c>
    </row>
    <row r="65" spans="1:13" s="6" customFormat="1" ht="9.75" customHeight="1">
      <c r="C65" s="6" t="s">
        <v>154</v>
      </c>
      <c r="E65" s="13"/>
      <c r="F65" s="65">
        <v>90159192</v>
      </c>
      <c r="G65" s="65">
        <v>20508005</v>
      </c>
      <c r="H65" s="65">
        <v>11452283</v>
      </c>
      <c r="I65" s="65">
        <v>8938261</v>
      </c>
      <c r="J65" s="65">
        <v>14741445</v>
      </c>
      <c r="K65" s="65">
        <v>6503864</v>
      </c>
      <c r="L65" s="65">
        <v>9335928</v>
      </c>
      <c r="M65" s="65">
        <v>18679406</v>
      </c>
    </row>
    <row r="66" spans="1:13" s="6" customFormat="1" ht="9.75" customHeight="1">
      <c r="C66" s="6" t="s">
        <v>155</v>
      </c>
      <c r="E66" s="13"/>
      <c r="F66" s="65">
        <v>17510345</v>
      </c>
      <c r="G66" s="65">
        <v>2641396</v>
      </c>
      <c r="H66" s="65">
        <v>2291282</v>
      </c>
      <c r="I66" s="65">
        <v>1608807</v>
      </c>
      <c r="J66" s="65">
        <v>2551512</v>
      </c>
      <c r="K66" s="65">
        <v>1409882</v>
      </c>
      <c r="L66" s="65">
        <v>2094658</v>
      </c>
      <c r="M66" s="65">
        <v>4912808</v>
      </c>
    </row>
    <row r="67" spans="1:13" s="6" customFormat="1" ht="9.75" customHeight="1">
      <c r="D67" s="6" t="s">
        <v>313</v>
      </c>
      <c r="E67" s="13"/>
      <c r="F67" s="65">
        <v>3430021</v>
      </c>
      <c r="G67" s="65">
        <v>524078</v>
      </c>
      <c r="H67" s="65">
        <v>447541</v>
      </c>
      <c r="I67" s="65">
        <v>293221</v>
      </c>
      <c r="J67" s="65">
        <v>515932</v>
      </c>
      <c r="K67" s="65">
        <v>316099</v>
      </c>
      <c r="L67" s="65">
        <v>397439</v>
      </c>
      <c r="M67" s="65">
        <v>935711</v>
      </c>
    </row>
    <row r="68" spans="1:13" s="6" customFormat="1" ht="9.75" customHeight="1">
      <c r="C68" s="6" t="s">
        <v>156</v>
      </c>
      <c r="E68" s="13"/>
      <c r="F68" s="65">
        <v>5418169</v>
      </c>
      <c r="G68" s="65">
        <v>850749</v>
      </c>
      <c r="H68" s="65">
        <v>748119</v>
      </c>
      <c r="I68" s="65">
        <v>591265</v>
      </c>
      <c r="J68" s="65">
        <v>1031094</v>
      </c>
      <c r="K68" s="65">
        <v>463340</v>
      </c>
      <c r="L68" s="65">
        <v>543609</v>
      </c>
      <c r="M68" s="65">
        <v>1189993</v>
      </c>
    </row>
    <row r="69" spans="1:13" s="6" customFormat="1" ht="9.75" customHeight="1">
      <c r="E69" s="13"/>
      <c r="F69" s="65"/>
      <c r="G69" s="65"/>
      <c r="H69" s="65"/>
      <c r="I69" s="65"/>
      <c r="J69" s="65"/>
      <c r="K69" s="65"/>
      <c r="L69" s="65"/>
      <c r="M69" s="65"/>
    </row>
    <row r="70" spans="1:13" s="6" customFormat="1" ht="9.75" customHeight="1">
      <c r="B70" s="6" t="s">
        <v>157</v>
      </c>
      <c r="E70" s="13"/>
      <c r="F70" s="65">
        <v>23088280</v>
      </c>
      <c r="G70" s="65">
        <v>5402531</v>
      </c>
      <c r="H70" s="65">
        <v>3284498</v>
      </c>
      <c r="I70" s="65">
        <v>2495954</v>
      </c>
      <c r="J70" s="65">
        <v>3856912</v>
      </c>
      <c r="K70" s="65">
        <v>1926130</v>
      </c>
      <c r="L70" s="65">
        <v>2245890</v>
      </c>
      <c r="M70" s="65">
        <v>3876365</v>
      </c>
    </row>
    <row r="71" spans="1:13" s="6" customFormat="1" ht="9.75" customHeight="1">
      <c r="E71" s="13"/>
      <c r="F71" s="65"/>
      <c r="G71" s="65"/>
      <c r="H71" s="65"/>
      <c r="I71" s="65"/>
      <c r="J71" s="65"/>
      <c r="K71" s="65"/>
      <c r="L71" s="65"/>
      <c r="M71" s="65"/>
    </row>
    <row r="72" spans="1:13" s="6" customFormat="1" ht="9.75" customHeight="1">
      <c r="B72" s="6" t="s">
        <v>158</v>
      </c>
      <c r="E72" s="13"/>
      <c r="F72" s="65">
        <v>5193297</v>
      </c>
      <c r="G72" s="65">
        <v>804999</v>
      </c>
      <c r="H72" s="65">
        <v>374154</v>
      </c>
      <c r="I72" s="65">
        <v>259802</v>
      </c>
      <c r="J72" s="65">
        <v>553192</v>
      </c>
      <c r="K72" s="65">
        <v>426926</v>
      </c>
      <c r="L72" s="65">
        <v>492037</v>
      </c>
      <c r="M72" s="65">
        <v>2282187</v>
      </c>
    </row>
    <row r="73" spans="1:13" s="6" customFormat="1" ht="9.75" customHeight="1">
      <c r="E73" s="13"/>
      <c r="F73" s="65"/>
      <c r="G73" s="65"/>
      <c r="H73" s="65"/>
      <c r="I73" s="65"/>
      <c r="J73" s="65"/>
      <c r="K73" s="65"/>
      <c r="L73" s="65"/>
      <c r="M73" s="65"/>
    </row>
    <row r="74" spans="1:13" s="6" customFormat="1" ht="9.75" customHeight="1">
      <c r="A74" s="6" t="s">
        <v>159</v>
      </c>
      <c r="E74" s="13"/>
      <c r="F74" s="65">
        <v>581827914</v>
      </c>
      <c r="G74" s="65">
        <v>128931299</v>
      </c>
      <c r="H74" s="65">
        <v>80568561</v>
      </c>
      <c r="I74" s="65">
        <v>64923017</v>
      </c>
      <c r="J74" s="65">
        <v>98122462</v>
      </c>
      <c r="K74" s="65">
        <v>48052654</v>
      </c>
      <c r="L74" s="65">
        <v>59041120</v>
      </c>
      <c r="M74" s="65">
        <v>102188801</v>
      </c>
    </row>
    <row r="75" spans="1:13" s="6" customFormat="1" ht="9.75" customHeight="1">
      <c r="B75" s="6" t="s">
        <v>160</v>
      </c>
      <c r="E75" s="13"/>
      <c r="F75" s="65">
        <v>571571050</v>
      </c>
      <c r="G75" s="65">
        <v>127136141</v>
      </c>
      <c r="H75" s="65">
        <v>78931595</v>
      </c>
      <c r="I75" s="65">
        <v>64180486</v>
      </c>
      <c r="J75" s="65">
        <v>96917257</v>
      </c>
      <c r="K75" s="65">
        <v>47343168</v>
      </c>
      <c r="L75" s="65">
        <v>57826019</v>
      </c>
      <c r="M75" s="65">
        <v>99236384</v>
      </c>
    </row>
    <row r="76" spans="1:13" s="6" customFormat="1" ht="9.75" customHeight="1">
      <c r="B76" s="6" t="s">
        <v>161</v>
      </c>
      <c r="E76" s="13"/>
      <c r="F76" s="65">
        <v>10256864</v>
      </c>
      <c r="G76" s="65">
        <v>1795158</v>
      </c>
      <c r="H76" s="65">
        <v>1636966</v>
      </c>
      <c r="I76" s="65">
        <v>742531</v>
      </c>
      <c r="J76" s="65">
        <v>1205205</v>
      </c>
      <c r="K76" s="65">
        <v>709486</v>
      </c>
      <c r="L76" s="65">
        <v>1215101</v>
      </c>
      <c r="M76" s="65">
        <v>2952417</v>
      </c>
    </row>
    <row r="77" spans="1:13" s="6" customFormat="1" ht="9.75" customHeight="1">
      <c r="E77" s="13"/>
      <c r="F77" s="65"/>
      <c r="G77" s="65"/>
      <c r="H77" s="65"/>
      <c r="I77" s="65"/>
      <c r="J77" s="65"/>
      <c r="K77" s="65"/>
      <c r="L77" s="65"/>
      <c r="M77" s="65"/>
    </row>
    <row r="78" spans="1:13" s="6" customFormat="1" ht="9.75" customHeight="1">
      <c r="A78" s="6" t="s">
        <v>162</v>
      </c>
      <c r="E78" s="13"/>
      <c r="F78" s="65">
        <v>64151726</v>
      </c>
      <c r="G78" s="65">
        <v>17877549</v>
      </c>
      <c r="H78" s="65">
        <v>10163436</v>
      </c>
      <c r="I78" s="65">
        <v>6225929</v>
      </c>
      <c r="J78" s="65">
        <v>9049062</v>
      </c>
      <c r="K78" s="65">
        <v>4146629</v>
      </c>
      <c r="L78" s="65">
        <v>5886955</v>
      </c>
      <c r="M78" s="65">
        <v>10802166</v>
      </c>
    </row>
    <row r="79" spans="1:13" s="6" customFormat="1" ht="9.75" customHeight="1">
      <c r="E79" s="13"/>
      <c r="F79" s="65"/>
      <c r="G79" s="65"/>
      <c r="H79" s="65"/>
      <c r="I79" s="65"/>
      <c r="J79" s="65"/>
      <c r="K79" s="65"/>
      <c r="L79" s="65"/>
      <c r="M79" s="65"/>
    </row>
    <row r="80" spans="1:13" s="6" customFormat="1" ht="9.75" customHeight="1">
      <c r="A80" s="5" t="s">
        <v>163</v>
      </c>
      <c r="B80" s="5"/>
      <c r="C80" s="5"/>
      <c r="D80" s="5"/>
      <c r="E80" s="15"/>
      <c r="F80" s="65">
        <v>48370865</v>
      </c>
      <c r="G80" s="65">
        <v>13135964</v>
      </c>
      <c r="H80" s="65">
        <v>7220685</v>
      </c>
      <c r="I80" s="65">
        <v>4861165</v>
      </c>
      <c r="J80" s="65">
        <v>6659172</v>
      </c>
      <c r="K80" s="65">
        <v>3661302</v>
      </c>
      <c r="L80" s="65">
        <v>4241695</v>
      </c>
      <c r="M80" s="65">
        <v>8590882</v>
      </c>
    </row>
    <row r="81" spans="1:13" s="6" customFormat="1" ht="10.15" customHeight="1">
      <c r="F81" s="29"/>
      <c r="G81" s="20"/>
      <c r="H81" s="20"/>
      <c r="I81" s="20"/>
      <c r="J81" s="20"/>
      <c r="K81" s="20"/>
      <c r="L81" s="20"/>
      <c r="M81" s="20"/>
    </row>
    <row r="82" spans="1:13" s="6" customFormat="1" ht="12" customHeight="1">
      <c r="A82" s="6" t="s">
        <v>251</v>
      </c>
    </row>
    <row r="83" spans="1:13" s="6" customFormat="1" ht="10.15" customHeight="1"/>
    <row r="84" spans="1:13" ht="90.75" customHeight="1">
      <c r="A84" s="270" t="s">
        <v>395</v>
      </c>
      <c r="B84" s="270"/>
      <c r="C84" s="270"/>
      <c r="D84" s="270"/>
      <c r="E84" s="270"/>
      <c r="F84" s="270"/>
      <c r="G84" s="270"/>
      <c r="H84" s="270"/>
      <c r="I84" s="270"/>
      <c r="J84" s="270"/>
      <c r="K84" s="270"/>
      <c r="L84" s="270"/>
      <c r="M84" s="270"/>
    </row>
    <row r="86" spans="1:13" ht="24" customHeight="1">
      <c r="A86" s="270" t="s">
        <v>426</v>
      </c>
      <c r="B86" s="255"/>
      <c r="C86" s="255"/>
      <c r="D86" s="255"/>
      <c r="E86" s="255"/>
      <c r="F86" s="255"/>
      <c r="G86" s="255"/>
      <c r="H86" s="255"/>
      <c r="I86" s="255"/>
      <c r="J86" s="255"/>
      <c r="K86" s="255"/>
      <c r="L86" s="255"/>
      <c r="M86" s="255"/>
    </row>
  </sheetData>
  <mergeCells count="3">
    <mergeCell ref="A6:E8"/>
    <mergeCell ref="A86:M86"/>
    <mergeCell ref="A84:M84"/>
  </mergeCells>
  <phoneticPr fontId="0" type="noConversion"/>
  <pageMargins left="0.5" right="0" top="0.5" bottom="0" header="0.5" footer="0.5"/>
  <pageSetup scale="7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822DD-F472-4D43-88F1-9FE910269D85}">
  <dimension ref="A1:N86"/>
  <sheetViews>
    <sheetView zoomScaleNormal="100" zoomScaleSheetLayoutView="100" workbookViewId="0"/>
  </sheetViews>
  <sheetFormatPr defaultRowHeight="12.75"/>
  <cols>
    <col min="1" max="4" width="2.7109375" customWidth="1"/>
    <col min="5" max="5" width="24" customWidth="1"/>
    <col min="6" max="13" width="11.7109375" customWidth="1"/>
  </cols>
  <sheetData>
    <row r="1" spans="1:13" s="4" customFormat="1" ht="15.75">
      <c r="A1" s="1" t="s">
        <v>164</v>
      </c>
      <c r="B1" s="1"/>
      <c r="C1" s="1"/>
      <c r="D1" s="1"/>
      <c r="E1" s="1" t="s">
        <v>403</v>
      </c>
      <c r="F1" s="1"/>
      <c r="G1" s="1"/>
      <c r="H1" s="1"/>
      <c r="I1" s="1"/>
      <c r="J1" s="1"/>
      <c r="K1" s="1"/>
      <c r="L1" s="1"/>
      <c r="M1" s="1"/>
    </row>
    <row r="2" spans="1:13" s="4" customFormat="1" ht="15.75">
      <c r="A2" s="1"/>
      <c r="B2" s="1"/>
      <c r="C2" s="1"/>
      <c r="D2" s="1"/>
      <c r="E2" s="1" t="s">
        <v>422</v>
      </c>
      <c r="F2" s="1"/>
      <c r="G2" s="1"/>
      <c r="H2" s="1"/>
      <c r="I2" s="1"/>
      <c r="J2" s="1"/>
      <c r="K2" s="1"/>
      <c r="L2" s="1"/>
      <c r="M2" s="1"/>
    </row>
    <row r="3" spans="1:13" s="6" customFormat="1" ht="11.25" customHeight="1">
      <c r="A3" s="6" t="s">
        <v>317</v>
      </c>
    </row>
    <row r="4" spans="1:13" s="1" customFormat="1" ht="11.25" hidden="1" customHeight="1">
      <c r="A4" s="6"/>
    </row>
    <row r="5" spans="1:13" s="6" customFormat="1" ht="11.25" customHeight="1"/>
    <row r="6" spans="1:13" s="6" customFormat="1" ht="10.9" customHeight="1">
      <c r="A6" s="253" t="s">
        <v>132</v>
      </c>
      <c r="B6" s="253"/>
      <c r="C6" s="253"/>
      <c r="D6" s="253"/>
      <c r="E6" s="259"/>
      <c r="F6" s="35"/>
      <c r="G6" s="7" t="s">
        <v>131</v>
      </c>
      <c r="H6" s="8"/>
      <c r="I6" s="8"/>
      <c r="J6" s="8"/>
      <c r="K6" s="8"/>
      <c r="L6" s="8"/>
      <c r="M6" s="27"/>
    </row>
    <row r="7" spans="1:13" s="6" customFormat="1" ht="12" customHeight="1">
      <c r="A7" s="260"/>
      <c r="B7" s="260"/>
      <c r="C7" s="260"/>
      <c r="D7" s="260"/>
      <c r="E7" s="261"/>
      <c r="F7" s="11" t="s">
        <v>224</v>
      </c>
      <c r="G7" s="35" t="s">
        <v>226</v>
      </c>
      <c r="H7" s="35" t="s">
        <v>228</v>
      </c>
      <c r="I7" s="35" t="s">
        <v>229</v>
      </c>
      <c r="J7" s="35" t="s">
        <v>230</v>
      </c>
      <c r="K7" s="35" t="s">
        <v>231</v>
      </c>
      <c r="L7" s="35" t="s">
        <v>232</v>
      </c>
      <c r="M7" s="35" t="s">
        <v>368</v>
      </c>
    </row>
    <row r="8" spans="1:13" s="6" customFormat="1" ht="12.6" customHeight="1">
      <c r="A8" s="262"/>
      <c r="B8" s="262"/>
      <c r="C8" s="262"/>
      <c r="D8" s="262"/>
      <c r="E8" s="263"/>
      <c r="F8" s="36" t="s">
        <v>225</v>
      </c>
      <c r="G8" s="36" t="s">
        <v>227</v>
      </c>
      <c r="H8" s="16">
        <v>49999</v>
      </c>
      <c r="I8" s="16">
        <v>24999</v>
      </c>
      <c r="J8" s="16">
        <v>14999</v>
      </c>
      <c r="K8" s="16">
        <v>7499</v>
      </c>
      <c r="L8" s="16">
        <v>4999</v>
      </c>
      <c r="M8" s="16">
        <v>3000</v>
      </c>
    </row>
    <row r="9" spans="1:13" s="6" customFormat="1" ht="11.25">
      <c r="E9" s="13"/>
      <c r="F9" s="11"/>
      <c r="G9" s="11"/>
      <c r="H9" s="11"/>
      <c r="I9" s="11"/>
      <c r="J9" s="11"/>
      <c r="K9" s="11"/>
      <c r="L9" s="17"/>
      <c r="M9" s="11"/>
    </row>
    <row r="10" spans="1:13" s="6" customFormat="1" ht="9.75" customHeight="1">
      <c r="A10" s="6" t="s">
        <v>382</v>
      </c>
      <c r="E10" s="13"/>
      <c r="F10" s="51">
        <v>46370928</v>
      </c>
      <c r="G10" s="51">
        <v>9652472</v>
      </c>
      <c r="H10" s="51">
        <v>6354054</v>
      </c>
      <c r="I10" s="51">
        <v>4825383</v>
      </c>
      <c r="J10" s="51">
        <v>7311224</v>
      </c>
      <c r="K10" s="51">
        <v>3950943</v>
      </c>
      <c r="L10" s="51">
        <v>4998525</v>
      </c>
      <c r="M10" s="51">
        <v>9278327</v>
      </c>
    </row>
    <row r="11" spans="1:13" s="6" customFormat="1" ht="9.75" customHeight="1">
      <c r="E11" s="13"/>
      <c r="F11" s="49"/>
      <c r="G11" s="49"/>
      <c r="H11" s="49"/>
      <c r="I11" s="49"/>
      <c r="J11" s="49"/>
      <c r="K11" s="49"/>
      <c r="L11" s="49"/>
      <c r="M11" s="49"/>
    </row>
    <row r="12" spans="1:13" s="6" customFormat="1" ht="9.75" customHeight="1">
      <c r="A12" s="6" t="s">
        <v>243</v>
      </c>
      <c r="E12" s="13"/>
      <c r="F12" s="75">
        <v>21455.728511622627</v>
      </c>
      <c r="G12" s="75">
        <v>22057.395970690202</v>
      </c>
      <c r="H12" s="75">
        <v>19236.580929277592</v>
      </c>
      <c r="I12" s="75">
        <v>20274.348170912028</v>
      </c>
      <c r="J12" s="75">
        <v>19843.765695046412</v>
      </c>
      <c r="K12" s="75">
        <v>21119.722304270144</v>
      </c>
      <c r="L12" s="75">
        <v>21529.161702702295</v>
      </c>
      <c r="M12" s="75">
        <v>24337.662166897113</v>
      </c>
    </row>
    <row r="13" spans="1:13" s="6" customFormat="1" ht="9.75" customHeight="1">
      <c r="B13" s="6" t="s">
        <v>294</v>
      </c>
      <c r="E13" s="13"/>
      <c r="F13" s="75">
        <v>2481.8260915546052</v>
      </c>
      <c r="G13" s="75">
        <v>2966.3789752511066</v>
      </c>
      <c r="H13" s="75">
        <v>2360.7267108526307</v>
      </c>
      <c r="I13" s="75">
        <v>2403.9472099934865</v>
      </c>
      <c r="J13" s="75">
        <v>2083.9941437986308</v>
      </c>
      <c r="K13" s="75">
        <v>1986.1673529585216</v>
      </c>
      <c r="L13" s="75">
        <v>2087.2301328892022</v>
      </c>
      <c r="M13" s="75">
        <v>2838.3009135159818</v>
      </c>
    </row>
    <row r="14" spans="1:13" s="6" customFormat="1" ht="9.75" customHeight="1">
      <c r="C14" s="6" t="s">
        <v>176</v>
      </c>
      <c r="E14" s="13"/>
      <c r="F14" s="75">
        <v>2330.1756868010061</v>
      </c>
      <c r="G14" s="75">
        <v>2800.6941641477952</v>
      </c>
      <c r="H14" s="75">
        <v>2262.5489175886764</v>
      </c>
      <c r="I14" s="75">
        <v>2318.0582764103906</v>
      </c>
      <c r="J14" s="75">
        <v>1985.9212356234743</v>
      </c>
      <c r="K14" s="75">
        <v>1904.9378844493581</v>
      </c>
      <c r="L14" s="75">
        <v>1967.7492860393818</v>
      </c>
      <c r="M14" s="75">
        <v>2540.8944953114928</v>
      </c>
    </row>
    <row r="15" spans="1:13" s="6" customFormat="1" ht="9.75" customHeight="1">
      <c r="D15" s="6" t="s">
        <v>390</v>
      </c>
      <c r="E15" s="13"/>
      <c r="F15" s="75">
        <v>477.63387439647533</v>
      </c>
      <c r="G15" s="75">
        <v>488.33345489114083</v>
      </c>
      <c r="H15" s="75">
        <v>483.76674167389825</v>
      </c>
      <c r="I15" s="75">
        <v>509.9052241034546</v>
      </c>
      <c r="J15" s="75">
        <v>462.33380347804962</v>
      </c>
      <c r="K15" s="75">
        <v>464.30307903708052</v>
      </c>
      <c r="L15" s="75">
        <f>[3]data1314!P6</f>
        <v>461.30948629845801</v>
      </c>
      <c r="M15" s="75">
        <v>472.04684637650729</v>
      </c>
    </row>
    <row r="16" spans="1:13" s="6" customFormat="1" ht="9.75" customHeight="1">
      <c r="D16" s="6" t="s">
        <v>259</v>
      </c>
      <c r="E16" s="13"/>
      <c r="F16" s="75">
        <v>1852.5418124045307</v>
      </c>
      <c r="G16" s="75">
        <v>2312.3607092566549</v>
      </c>
      <c r="H16" s="75">
        <v>1778.7821759147782</v>
      </c>
      <c r="I16" s="75">
        <v>1808.1530523069359</v>
      </c>
      <c r="J16" s="75">
        <v>1523.5874321454246</v>
      </c>
      <c r="K16" s="75">
        <v>1440.6348054122775</v>
      </c>
      <c r="L16" s="75">
        <v>1506.4397997409235</v>
      </c>
      <c r="M16" s="75">
        <v>2068.8476489349855</v>
      </c>
    </row>
    <row r="17" spans="2:13" s="6" customFormat="1" ht="9.75" customHeight="1">
      <c r="C17" s="6" t="s">
        <v>133</v>
      </c>
      <c r="E17" s="13"/>
      <c r="F17" s="75">
        <v>151.65040475359905</v>
      </c>
      <c r="G17" s="75">
        <v>165.68481110331115</v>
      </c>
      <c r="H17" s="75">
        <v>98.177793263954015</v>
      </c>
      <c r="I17" s="75">
        <v>85.888933583095891</v>
      </c>
      <c r="J17" s="75">
        <v>98.072908175156442</v>
      </c>
      <c r="K17" s="75">
        <v>81.229468509163496</v>
      </c>
      <c r="L17" s="75">
        <v>119.48084684982071</v>
      </c>
      <c r="M17" s="75">
        <v>297.40641820448883</v>
      </c>
    </row>
    <row r="18" spans="2:13" s="6" customFormat="1" ht="9.75" customHeight="1">
      <c r="E18" s="13"/>
      <c r="F18" s="75"/>
      <c r="G18" s="75"/>
      <c r="H18" s="75"/>
      <c r="I18" s="75"/>
      <c r="J18" s="75"/>
      <c r="K18" s="75"/>
      <c r="L18" s="75"/>
      <c r="M18" s="75"/>
    </row>
    <row r="19" spans="2:13" s="6" customFormat="1" ht="9.75" customHeight="1">
      <c r="B19" s="6" t="s">
        <v>177</v>
      </c>
      <c r="E19" s="13"/>
      <c r="F19" s="75">
        <v>9705.3118712655487</v>
      </c>
      <c r="G19" s="75">
        <v>8605.3231752446427</v>
      </c>
      <c r="H19" s="75">
        <v>8720.7656718057478</v>
      </c>
      <c r="I19" s="75">
        <v>10399.684543175121</v>
      </c>
      <c r="J19" s="75">
        <v>9628.8506548287951</v>
      </c>
      <c r="K19" s="75">
        <v>9768.3292317808682</v>
      </c>
      <c r="L19" s="75">
        <v>9629.9186259946673</v>
      </c>
      <c r="M19" s="75">
        <v>11236.811873519871</v>
      </c>
    </row>
    <row r="20" spans="2:13" s="6" customFormat="1" ht="9.75" customHeight="1">
      <c r="C20" s="6" t="s">
        <v>134</v>
      </c>
      <c r="E20" s="13"/>
      <c r="F20" s="75">
        <v>6335.737339567585</v>
      </c>
      <c r="G20" s="75">
        <v>5473.6870513584499</v>
      </c>
      <c r="H20" s="75">
        <v>6167.7212689725329</v>
      </c>
      <c r="I20" s="75">
        <v>7256.444514352539</v>
      </c>
      <c r="J20" s="75">
        <v>6594.7781110249116</v>
      </c>
      <c r="K20" s="75">
        <v>6485.9999245749686</v>
      </c>
      <c r="L20" s="75">
        <v>6058.8527615646617</v>
      </c>
      <c r="M20" s="75">
        <v>6749.8384137571356</v>
      </c>
    </row>
    <row r="21" spans="2:13" s="6" customFormat="1" ht="9.75" customHeight="1">
      <c r="C21" s="6" t="s">
        <v>135</v>
      </c>
      <c r="E21" s="13"/>
      <c r="F21" s="75">
        <v>193.50964897661743</v>
      </c>
      <c r="G21" s="75">
        <v>252.85118672190916</v>
      </c>
      <c r="H21" s="75">
        <v>189.93023981225215</v>
      </c>
      <c r="I21" s="75">
        <v>211.04065729083061</v>
      </c>
      <c r="J21" s="75">
        <v>170.97356065140391</v>
      </c>
      <c r="K21" s="75">
        <v>155.68840147782439</v>
      </c>
      <c r="L21" s="75">
        <v>174.93560600377111</v>
      </c>
      <c r="M21" s="75">
        <v>168.97895493444022</v>
      </c>
    </row>
    <row r="22" spans="2:13" s="6" customFormat="1" ht="9.75" customHeight="1">
      <c r="C22" s="6" t="s">
        <v>274</v>
      </c>
      <c r="E22" s="13"/>
      <c r="F22" s="75">
        <v>634.848778527788</v>
      </c>
      <c r="G22" s="75">
        <v>744.10938462188756</v>
      </c>
      <c r="H22" s="75">
        <v>492.49250950652925</v>
      </c>
      <c r="I22" s="75">
        <v>586.32900227816106</v>
      </c>
      <c r="J22" s="75">
        <v>478.27285827927034</v>
      </c>
      <c r="K22" s="75">
        <v>551.79307826005083</v>
      </c>
      <c r="L22" s="75">
        <v>558.87866920741612</v>
      </c>
      <c r="M22" s="75">
        <v>843.58031356299466</v>
      </c>
    </row>
    <row r="23" spans="2:13" s="6" customFormat="1" ht="9.75" customHeight="1">
      <c r="C23" s="6" t="s">
        <v>136</v>
      </c>
      <c r="E23" s="13"/>
      <c r="F23" s="75">
        <v>155.74001451944201</v>
      </c>
      <c r="G23" s="75">
        <v>105.57015860807469</v>
      </c>
      <c r="H23" s="75">
        <v>91.610647312723501</v>
      </c>
      <c r="I23" s="75">
        <v>130.04978050446979</v>
      </c>
      <c r="J23" s="75">
        <v>166.28952963279471</v>
      </c>
      <c r="K23" s="75">
        <v>171.54233812029179</v>
      </c>
      <c r="L23" s="75">
        <v>217.49936231188198</v>
      </c>
      <c r="M23" s="75">
        <v>216.89761527051161</v>
      </c>
    </row>
    <row r="24" spans="2:13" s="6" customFormat="1" ht="9.75" customHeight="1">
      <c r="C24" s="6" t="s">
        <v>385</v>
      </c>
      <c r="E24" s="13"/>
      <c r="F24" s="75">
        <v>42.604172165801813</v>
      </c>
      <c r="G24" s="75">
        <v>47.705085287996688</v>
      </c>
      <c r="H24" s="75">
        <v>42.885062040706615</v>
      </c>
      <c r="I24" s="75">
        <v>30.669897083816974</v>
      </c>
      <c r="J24" s="75">
        <v>33.363360225319319</v>
      </c>
      <c r="K24" s="75">
        <v>26.856373275949565</v>
      </c>
      <c r="L24" s="75">
        <v>34.392345741993886</v>
      </c>
      <c r="M24" s="75">
        <v>61.723304212063226</v>
      </c>
    </row>
    <row r="25" spans="2:13" s="6" customFormat="1" ht="9.75" customHeight="1">
      <c r="C25" s="6" t="s">
        <v>316</v>
      </c>
      <c r="E25" s="13"/>
      <c r="F25" s="75">
        <v>219.03221345926053</v>
      </c>
      <c r="G25" s="75">
        <v>189.9715430409951</v>
      </c>
      <c r="H25" s="75">
        <v>206.64004429298208</v>
      </c>
      <c r="I25" s="75">
        <v>183.25343293993453</v>
      </c>
      <c r="J25" s="75">
        <v>230.62294357278617</v>
      </c>
      <c r="K25" s="75">
        <v>199.97327220362328</v>
      </c>
      <c r="L25" s="75">
        <v>227.72197798350513</v>
      </c>
      <c r="M25" s="75">
        <v>270.65967819413993</v>
      </c>
    </row>
    <row r="26" spans="2:13" s="6" customFormat="1" ht="9.75" customHeight="1">
      <c r="C26" s="6" t="s">
        <v>137</v>
      </c>
      <c r="E26" s="13"/>
      <c r="F26" s="75">
        <v>137.56004624276659</v>
      </c>
      <c r="G26" s="75">
        <v>105.13462250913548</v>
      </c>
      <c r="H26" s="75">
        <v>74.523760736059216</v>
      </c>
      <c r="I26" s="75">
        <v>133.91123564699421</v>
      </c>
      <c r="J26" s="75">
        <v>121.22949590930328</v>
      </c>
      <c r="K26" s="75">
        <v>150.57848214970451</v>
      </c>
      <c r="L26" s="75">
        <v>162.74641019100636</v>
      </c>
      <c r="M26" s="75">
        <v>210.11568141541034</v>
      </c>
    </row>
    <row r="27" spans="2:13" s="6" customFormat="1" ht="9.75" customHeight="1">
      <c r="C27" s="6" t="s">
        <v>138</v>
      </c>
      <c r="E27" s="13"/>
      <c r="F27" s="75">
        <v>1291.8197367108978</v>
      </c>
      <c r="G27" s="75">
        <v>1363.8908250653303</v>
      </c>
      <c r="H27" s="75">
        <v>1005.7294130644783</v>
      </c>
      <c r="I27" s="75">
        <v>1270.5662949448779</v>
      </c>
      <c r="J27" s="75">
        <v>1130.8824623619794</v>
      </c>
      <c r="K27" s="75">
        <v>1133.0765845014721</v>
      </c>
      <c r="L27" s="75">
        <v>1205.2313432462577</v>
      </c>
      <c r="M27" s="75">
        <v>1664.8797784341939</v>
      </c>
    </row>
    <row r="28" spans="2:13" s="6" customFormat="1" ht="9.75" customHeight="1">
      <c r="C28" s="6" t="s">
        <v>139</v>
      </c>
      <c r="E28" s="13"/>
      <c r="F28" s="75">
        <v>636.66989800161002</v>
      </c>
      <c r="G28" s="75">
        <v>249.29790006124855</v>
      </c>
      <c r="H28" s="75">
        <v>430.83376376719497</v>
      </c>
      <c r="I28" s="75">
        <v>557.43637344434626</v>
      </c>
      <c r="J28" s="75">
        <v>677.19536427826586</v>
      </c>
      <c r="K28" s="75">
        <v>838.50159316396116</v>
      </c>
      <c r="L28" s="75">
        <v>924.10881209956938</v>
      </c>
      <c r="M28" s="75">
        <v>949.10084544336496</v>
      </c>
    </row>
    <row r="29" spans="2:13" s="6" customFormat="1" ht="9.75" customHeight="1">
      <c r="C29" s="6" t="s">
        <v>140</v>
      </c>
      <c r="E29" s="13"/>
      <c r="F29" s="75">
        <v>57.790023093779794</v>
      </c>
      <c r="G29" s="75">
        <v>73.105417969614422</v>
      </c>
      <c r="H29" s="75">
        <v>18.398962300288918</v>
      </c>
      <c r="I29" s="75">
        <v>39.983354689151106</v>
      </c>
      <c r="J29" s="75">
        <v>25.242968892759954</v>
      </c>
      <c r="K29" s="75">
        <v>54.319184053022283</v>
      </c>
      <c r="L29" s="75">
        <v>65.551337644605155</v>
      </c>
      <c r="M29" s="75">
        <v>101.03728829561624</v>
      </c>
    </row>
    <row r="30" spans="2:13" s="6" customFormat="1" ht="9.75" customHeight="1">
      <c r="E30" s="13"/>
      <c r="F30" s="75"/>
      <c r="G30" s="75"/>
      <c r="H30" s="75"/>
      <c r="I30" s="75"/>
      <c r="J30" s="75"/>
      <c r="K30" s="75"/>
      <c r="L30" s="75"/>
      <c r="M30" s="75"/>
    </row>
    <row r="31" spans="2:13" s="6" customFormat="1" ht="9.75" customHeight="1">
      <c r="B31" s="6" t="s">
        <v>141</v>
      </c>
      <c r="E31" s="13"/>
      <c r="F31" s="75">
        <v>9268.5905488024728</v>
      </c>
      <c r="G31" s="75">
        <v>10485.693820194454</v>
      </c>
      <c r="H31" s="75">
        <v>8155.088546619213</v>
      </c>
      <c r="I31" s="75">
        <v>7470.7164177434206</v>
      </c>
      <c r="J31" s="75">
        <v>8130.9208964189847</v>
      </c>
      <c r="K31" s="75">
        <v>9365.2257195307557</v>
      </c>
      <c r="L31" s="75">
        <v>9812.0129438184267</v>
      </c>
      <c r="M31" s="75">
        <v>10262.549379861262</v>
      </c>
    </row>
    <row r="32" spans="2:13" s="6" customFormat="1" ht="12" customHeight="1">
      <c r="C32" s="6" t="s">
        <v>247</v>
      </c>
      <c r="E32" s="13"/>
      <c r="F32" s="75">
        <v>6181.8701579575891</v>
      </c>
      <c r="G32" s="75">
        <v>5307.238187274721</v>
      </c>
      <c r="H32" s="75">
        <v>5797.4900748404089</v>
      </c>
      <c r="I32" s="75">
        <v>5277.730700340263</v>
      </c>
      <c r="J32" s="75">
        <v>5964.0450080588416</v>
      </c>
      <c r="K32" s="75">
        <v>6777.6401734978208</v>
      </c>
      <c r="L32" s="75">
        <v>7258.337009417779</v>
      </c>
      <c r="M32" s="75">
        <v>7163.2453781807862</v>
      </c>
    </row>
    <row r="33" spans="1:13" s="6" customFormat="1" ht="9.75" customHeight="1">
      <c r="D33" s="6" t="s">
        <v>142</v>
      </c>
      <c r="E33" s="13"/>
      <c r="F33" s="75">
        <v>5867.7458212611145</v>
      </c>
      <c r="G33" s="75">
        <v>4911.5015303851696</v>
      </c>
      <c r="H33" s="75">
        <v>5371.2818619419986</v>
      </c>
      <c r="I33" s="75">
        <v>5010.5461058738756</v>
      </c>
      <c r="J33" s="75">
        <v>5704.1488538718004</v>
      </c>
      <c r="K33" s="75">
        <v>6534.3045951308331</v>
      </c>
      <c r="L33" s="75">
        <v>6956.6862224356191</v>
      </c>
      <c r="M33" s="75">
        <v>6906.7757581727828</v>
      </c>
    </row>
    <row r="34" spans="1:13" s="6" customFormat="1" ht="9.75" customHeight="1">
      <c r="C34" s="6" t="s">
        <v>281</v>
      </c>
      <c r="E34" s="13"/>
      <c r="F34" s="75">
        <v>1535.6572333424078</v>
      </c>
      <c r="G34" s="75">
        <v>3723.7976965900548</v>
      </c>
      <c r="H34" s="75">
        <v>915.25945482994007</v>
      </c>
      <c r="I34" s="75">
        <v>816.10495995861891</v>
      </c>
      <c r="J34" s="75">
        <v>773.08669519631735</v>
      </c>
      <c r="K34" s="75">
        <v>1180.3496026138569</v>
      </c>
      <c r="L34" s="75">
        <v>1219.3663130623534</v>
      </c>
      <c r="M34" s="75">
        <v>980.95637284609609</v>
      </c>
    </row>
    <row r="35" spans="1:13" s="6" customFormat="1" ht="9.75" customHeight="1">
      <c r="C35" s="6" t="s">
        <v>143</v>
      </c>
      <c r="E35" s="13"/>
      <c r="F35" s="75">
        <v>267.37687889274076</v>
      </c>
      <c r="G35" s="75">
        <v>115.12418787643207</v>
      </c>
      <c r="H35" s="75">
        <v>263.68220981439566</v>
      </c>
      <c r="I35" s="75">
        <v>270.29129086748139</v>
      </c>
      <c r="J35" s="75">
        <v>279.58957351053664</v>
      </c>
      <c r="K35" s="75">
        <v>276.27050048558027</v>
      </c>
      <c r="L35" s="75">
        <v>214.38484352884103</v>
      </c>
      <c r="M35" s="75">
        <v>441.92148002543991</v>
      </c>
    </row>
    <row r="36" spans="1:13" s="6" customFormat="1" ht="12" customHeight="1">
      <c r="C36" s="6" t="s">
        <v>248</v>
      </c>
      <c r="E36" s="13"/>
      <c r="F36" s="75">
        <v>360.46824424130568</v>
      </c>
      <c r="G36" s="75">
        <v>247.79476179780681</v>
      </c>
      <c r="H36" s="75">
        <v>300.19165716879331</v>
      </c>
      <c r="I36" s="75">
        <v>273.62408331110709</v>
      </c>
      <c r="J36" s="75">
        <v>319.69831590442311</v>
      </c>
      <c r="K36" s="75">
        <v>368.30473130085647</v>
      </c>
      <c r="L36" s="75">
        <v>357.89297842863641</v>
      </c>
      <c r="M36" s="75">
        <v>594.30606401347995</v>
      </c>
    </row>
    <row r="37" spans="1:13" s="6" customFormat="1" ht="9.75" customHeight="1">
      <c r="D37" s="6" t="s">
        <v>144</v>
      </c>
      <c r="E37" s="13"/>
      <c r="F37" s="75">
        <v>32.000092816775194</v>
      </c>
      <c r="G37" s="75">
        <v>17.927428331312434</v>
      </c>
      <c r="H37" s="75">
        <v>24.054092080426134</v>
      </c>
      <c r="I37" s="75">
        <v>25.542428445576238</v>
      </c>
      <c r="J37" s="75">
        <v>27.381735260744303</v>
      </c>
      <c r="K37" s="75">
        <v>36.362711383079933</v>
      </c>
      <c r="L37" s="75">
        <v>33.603312977328315</v>
      </c>
      <c r="M37" s="75">
        <v>56.358112836505974</v>
      </c>
    </row>
    <row r="38" spans="1:13" s="6" customFormat="1" ht="9.75" customHeight="1">
      <c r="D38" s="6" t="s">
        <v>386</v>
      </c>
      <c r="E38" s="13"/>
      <c r="F38" s="75">
        <v>96.121216293105022</v>
      </c>
      <c r="G38" s="75">
        <v>59.879272377065689</v>
      </c>
      <c r="H38" s="75">
        <v>78.074564679494372</v>
      </c>
      <c r="I38" s="75">
        <v>81.204124107868751</v>
      </c>
      <c r="J38" s="75">
        <v>97.476428023542979</v>
      </c>
      <c r="K38" s="75">
        <v>115.05481096538219</v>
      </c>
      <c r="L38" s="75">
        <v>122.74460965984966</v>
      </c>
      <c r="M38" s="75">
        <v>130.46824066450773</v>
      </c>
    </row>
    <row r="39" spans="1:13" s="6" customFormat="1" ht="9.75" customHeight="1">
      <c r="C39" s="6" t="s">
        <v>138</v>
      </c>
      <c r="E39" s="13"/>
      <c r="F39" s="75">
        <v>923.21803436843015</v>
      </c>
      <c r="G39" s="75">
        <v>1091.7389866554392</v>
      </c>
      <c r="H39" s="75">
        <v>878.46514996567544</v>
      </c>
      <c r="I39" s="75">
        <v>832.96538326595009</v>
      </c>
      <c r="J39" s="75">
        <v>794.50130374886612</v>
      </c>
      <c r="K39" s="75">
        <v>762.66071163264064</v>
      </c>
      <c r="L39" s="75">
        <v>762.03179938081735</v>
      </c>
      <c r="M39" s="75">
        <v>1082.1200847954592</v>
      </c>
    </row>
    <row r="40" spans="1:13" s="6" customFormat="1" ht="9.75" customHeight="1">
      <c r="E40" s="13"/>
      <c r="F40" s="75"/>
      <c r="G40" s="75"/>
      <c r="H40" s="75"/>
      <c r="I40" s="75"/>
      <c r="J40" s="75"/>
      <c r="K40" s="75"/>
      <c r="L40" s="75"/>
      <c r="M40" s="75"/>
    </row>
    <row r="41" spans="1:13" s="6" customFormat="1" ht="9.75" customHeight="1">
      <c r="A41" s="6" t="s">
        <v>244</v>
      </c>
      <c r="E41" s="13"/>
      <c r="F41" s="75">
        <v>20668.054303334193</v>
      </c>
      <c r="G41" s="75">
        <v>20950.044921135228</v>
      </c>
      <c r="H41" s="75">
        <v>18629.142591485688</v>
      </c>
      <c r="I41" s="75">
        <v>19428.952893480164</v>
      </c>
      <c r="J41" s="75">
        <v>19527.303499386697</v>
      </c>
      <c r="K41" s="75">
        <v>20262.591740756572</v>
      </c>
      <c r="L41" s="75">
        <v>20909.879014309223</v>
      </c>
      <c r="M41" s="75">
        <v>23356.692537350755</v>
      </c>
    </row>
    <row r="42" spans="1:13" s="6" customFormat="1" ht="9.75" customHeight="1">
      <c r="B42" s="6" t="s">
        <v>145</v>
      </c>
      <c r="E42" s="13"/>
      <c r="F42" s="75">
        <v>17619.389027538979</v>
      </c>
      <c r="G42" s="75">
        <v>17820.512610655591</v>
      </c>
      <c r="H42" s="75">
        <v>15772.642945747708</v>
      </c>
      <c r="I42" s="75">
        <v>16549.570883803419</v>
      </c>
      <c r="J42" s="75">
        <v>16417.80829037655</v>
      </c>
      <c r="K42" s="75">
        <v>17546.748459798077</v>
      </c>
      <c r="L42" s="75">
        <v>17966.586342971175</v>
      </c>
      <c r="M42" s="75">
        <v>20021.957622317041</v>
      </c>
    </row>
    <row r="43" spans="1:13" s="6" customFormat="1" ht="9.75" customHeight="1">
      <c r="E43" s="13"/>
      <c r="F43" s="75"/>
      <c r="G43" s="75"/>
      <c r="H43" s="75"/>
      <c r="I43" s="75"/>
      <c r="J43" s="75"/>
      <c r="K43" s="75"/>
      <c r="L43" s="75"/>
      <c r="M43" s="75"/>
    </row>
    <row r="44" spans="1:13" s="6" customFormat="1" ht="9.75" customHeight="1">
      <c r="C44" s="6" t="s">
        <v>179</v>
      </c>
      <c r="E44" s="13"/>
      <c r="F44" s="75">
        <v>477.63387439647533</v>
      </c>
      <c r="G44" s="75"/>
      <c r="H44" s="75"/>
      <c r="I44" s="75"/>
      <c r="J44" s="75"/>
      <c r="K44" s="75"/>
      <c r="L44" s="75"/>
      <c r="M44" s="75"/>
    </row>
    <row r="45" spans="1:13" s="6" customFormat="1" ht="9.75" customHeight="1">
      <c r="D45" s="6" t="s">
        <v>146</v>
      </c>
      <c r="E45" s="13"/>
      <c r="F45" s="75">
        <v>10346.157877194089</v>
      </c>
      <c r="G45" s="75">
        <v>10975.999723179721</v>
      </c>
      <c r="H45" s="75">
        <v>9156.371034932974</v>
      </c>
      <c r="I45" s="75">
        <v>9647.3658153145552</v>
      </c>
      <c r="J45" s="75">
        <v>9676.5730334619766</v>
      </c>
      <c r="K45" s="75">
        <v>10476.650004821635</v>
      </c>
      <c r="L45" s="75">
        <v>10633.125972161788</v>
      </c>
      <c r="M45" s="75">
        <v>11186.598079589134</v>
      </c>
    </row>
    <row r="46" spans="1:13" s="6" customFormat="1" ht="9.75" customHeight="1">
      <c r="D46" s="6" t="s">
        <v>147</v>
      </c>
      <c r="E46" s="13"/>
      <c r="F46" s="75">
        <v>6582.2818555626054</v>
      </c>
      <c r="G46" s="75">
        <v>6184.5029957092856</v>
      </c>
      <c r="H46" s="75">
        <v>5954.6609141187664</v>
      </c>
      <c r="I46" s="75">
        <v>6220.5248785433205</v>
      </c>
      <c r="J46" s="75">
        <v>6077.9610910567098</v>
      </c>
      <c r="K46" s="75">
        <v>6413.1644015112342</v>
      </c>
      <c r="L46" s="75">
        <v>6660.7637252989634</v>
      </c>
      <c r="M46" s="75">
        <v>8041.1854421599928</v>
      </c>
    </row>
    <row r="47" spans="1:13" s="6" customFormat="1" ht="9.75" customHeight="1">
      <c r="E47" s="13" t="s">
        <v>411</v>
      </c>
      <c r="F47" s="75">
        <v>1228.9473482178316</v>
      </c>
      <c r="G47" s="75">
        <v>979.33244457999979</v>
      </c>
      <c r="H47" s="75">
        <v>1144.7770195217101</v>
      </c>
      <c r="I47" s="75">
        <v>1244.3816376855475</v>
      </c>
      <c r="J47" s="75">
        <v>1229.8623322168764</v>
      </c>
      <c r="K47" s="75">
        <v>1279.4588532408593</v>
      </c>
      <c r="L47" s="75">
        <v>1307.363872342341</v>
      </c>
      <c r="M47" s="75">
        <v>1473.7676307377396</v>
      </c>
    </row>
    <row r="48" spans="1:13" s="6" customFormat="1" ht="9.75" customHeight="1">
      <c r="E48" s="13" t="s">
        <v>148</v>
      </c>
      <c r="F48" s="75">
        <v>915.97455198653779</v>
      </c>
      <c r="G48" s="75">
        <v>919.76283381086205</v>
      </c>
      <c r="H48" s="75">
        <v>917.65965476528845</v>
      </c>
      <c r="I48" s="75">
        <v>922.88404878949507</v>
      </c>
      <c r="J48" s="75">
        <v>804.29583336524763</v>
      </c>
      <c r="K48" s="75">
        <v>818.48966183516188</v>
      </c>
      <c r="L48" s="75">
        <v>835.87738382822931</v>
      </c>
      <c r="M48" s="75">
        <v>1079.9500815179288</v>
      </c>
    </row>
    <row r="49" spans="2:13" s="6" customFormat="1" ht="9.75" customHeight="1">
      <c r="E49" s="13" t="s">
        <v>149</v>
      </c>
      <c r="F49" s="75">
        <v>351.27028296694863</v>
      </c>
      <c r="G49" s="75">
        <v>229.16399032289345</v>
      </c>
      <c r="H49" s="75">
        <v>214.55168621481656</v>
      </c>
      <c r="I49" s="75">
        <v>225.40946490672349</v>
      </c>
      <c r="J49" s="75">
        <v>258.92559166563626</v>
      </c>
      <c r="K49" s="75">
        <v>336.90589816152749</v>
      </c>
      <c r="L49" s="75">
        <v>400.3240956082044</v>
      </c>
      <c r="M49" s="75">
        <v>689.8421450332587</v>
      </c>
    </row>
    <row r="50" spans="2:13" s="6" customFormat="1" ht="9.75" customHeight="1">
      <c r="E50" s="13" t="s">
        <v>150</v>
      </c>
      <c r="F50" s="75">
        <v>945.71603138932221</v>
      </c>
      <c r="G50" s="75">
        <v>1008.9155399777383</v>
      </c>
      <c r="H50" s="75">
        <v>898.22623477861544</v>
      </c>
      <c r="I50" s="75">
        <v>947.07218059167531</v>
      </c>
      <c r="J50" s="75">
        <v>900.62074421464854</v>
      </c>
      <c r="K50" s="75">
        <v>913.42446600722917</v>
      </c>
      <c r="L50" s="75">
        <v>909.11818986601043</v>
      </c>
      <c r="M50" s="75">
        <v>980.78662241587301</v>
      </c>
    </row>
    <row r="51" spans="2:13" s="6" customFormat="1" ht="9.75" customHeight="1">
      <c r="E51" s="13" t="s">
        <v>151</v>
      </c>
      <c r="F51" s="75">
        <v>1685.0399457177134</v>
      </c>
      <c r="G51" s="75">
        <v>1695.9718712470753</v>
      </c>
      <c r="H51" s="75">
        <v>1527.1782392784196</v>
      </c>
      <c r="I51" s="75">
        <v>1572.6163083842257</v>
      </c>
      <c r="J51" s="75">
        <v>1587.8077323304551</v>
      </c>
      <c r="K51" s="75">
        <v>1640.4339419728403</v>
      </c>
      <c r="L51" s="75">
        <v>1714.8662855542384</v>
      </c>
      <c r="M51" s="75">
        <v>1919.7873711499929</v>
      </c>
    </row>
    <row r="52" spans="2:13" s="6" customFormat="1" ht="9.75" customHeight="1">
      <c r="E52" s="13" t="s">
        <v>412</v>
      </c>
      <c r="F52" s="75">
        <v>755.55112893147191</v>
      </c>
      <c r="G52" s="75">
        <v>708.3765692353212</v>
      </c>
      <c r="H52" s="75">
        <v>605.79702344361567</v>
      </c>
      <c r="I52" s="75">
        <v>657.14804399982336</v>
      </c>
      <c r="J52" s="75">
        <v>692.72819434885321</v>
      </c>
      <c r="K52" s="75">
        <v>776.25771872689631</v>
      </c>
      <c r="L52" s="75">
        <v>845.09170205210535</v>
      </c>
      <c r="M52" s="75">
        <v>950.8083731043323</v>
      </c>
    </row>
    <row r="53" spans="2:13" s="6" customFormat="1" ht="9.75" customHeight="1">
      <c r="E53" s="13" t="s">
        <v>173</v>
      </c>
      <c r="F53" s="75">
        <v>699.78256635278035</v>
      </c>
      <c r="G53" s="75">
        <v>642.97974653539529</v>
      </c>
      <c r="H53" s="75">
        <v>646.47105611629991</v>
      </c>
      <c r="I53" s="75">
        <v>651.01319418582932</v>
      </c>
      <c r="J53" s="75">
        <v>603.72066291499209</v>
      </c>
      <c r="K53" s="75">
        <v>648.19386156671965</v>
      </c>
      <c r="L53" s="75">
        <v>648.12219604783411</v>
      </c>
      <c r="M53" s="75">
        <v>946.24321820086743</v>
      </c>
    </row>
    <row r="54" spans="2:13" s="6" customFormat="1" ht="9.75" customHeight="1">
      <c r="D54" s="6" t="s">
        <v>152</v>
      </c>
      <c r="E54" s="13"/>
      <c r="F54" s="75">
        <v>690.94929478228255</v>
      </c>
      <c r="G54" s="75">
        <v>660.00989176658572</v>
      </c>
      <c r="H54" s="75">
        <v>661.61099669596763</v>
      </c>
      <c r="I54" s="75">
        <v>681.68018994554427</v>
      </c>
      <c r="J54" s="75">
        <v>663.27416585786455</v>
      </c>
      <c r="K54" s="75">
        <v>656.9340534652107</v>
      </c>
      <c r="L54" s="75">
        <v>672.69664551042558</v>
      </c>
      <c r="M54" s="75">
        <v>794.17410056791493</v>
      </c>
    </row>
    <row r="55" spans="2:13" s="6" customFormat="1" ht="9.75" customHeight="1">
      <c r="E55" s="13"/>
      <c r="F55" s="75"/>
      <c r="G55" s="75"/>
      <c r="H55" s="75"/>
      <c r="I55" s="75"/>
      <c r="J55" s="75"/>
      <c r="K55" s="75"/>
      <c r="L55" s="75"/>
      <c r="M55" s="75"/>
    </row>
    <row r="56" spans="2:13" s="6" customFormat="1" ht="9.75" customHeight="1">
      <c r="C56" s="6" t="s">
        <v>180</v>
      </c>
      <c r="E56" s="13"/>
      <c r="F56" s="75" t="s">
        <v>57</v>
      </c>
      <c r="G56" s="75"/>
      <c r="H56" s="75"/>
      <c r="I56" s="75"/>
      <c r="J56" s="75"/>
      <c r="K56" s="75"/>
      <c r="L56" s="75"/>
      <c r="M56" s="75"/>
    </row>
    <row r="57" spans="2:13" s="6" customFormat="1" ht="12" customHeight="1">
      <c r="D57" s="6" t="s">
        <v>249</v>
      </c>
      <c r="E57" s="13"/>
      <c r="F57" s="75">
        <v>9685.0951527215493</v>
      </c>
      <c r="G57" s="75">
        <v>9667.9756232393102</v>
      </c>
      <c r="H57" s="75">
        <v>9119.4450031428751</v>
      </c>
      <c r="I57" s="75">
        <v>9413.7051918987563</v>
      </c>
      <c r="J57" s="75">
        <v>9197.5316308185884</v>
      </c>
      <c r="K57" s="75">
        <v>9688.0873755961547</v>
      </c>
      <c r="L57" s="75">
        <v>9793.2554103460534</v>
      </c>
      <c r="M57" s="75">
        <v>10556.071153775891</v>
      </c>
    </row>
    <row r="58" spans="2:13" s="6" customFormat="1" ht="9.75" customHeight="1">
      <c r="E58" s="13" t="s">
        <v>309</v>
      </c>
      <c r="F58" s="75">
        <v>6293.0775506584641</v>
      </c>
      <c r="G58" s="75">
        <v>6403.8221504294452</v>
      </c>
      <c r="H58" s="75">
        <v>5774.5200150958744</v>
      </c>
      <c r="I58" s="75">
        <v>6018.4277600347996</v>
      </c>
      <c r="J58" s="75">
        <v>5973.2218572430556</v>
      </c>
      <c r="K58" s="75">
        <v>6432.862736820045</v>
      </c>
      <c r="L58" s="75">
        <v>6513.148378771738</v>
      </c>
      <c r="M58" s="75">
        <v>6749.7867880707372</v>
      </c>
    </row>
    <row r="59" spans="2:13" s="6" customFormat="1" ht="9.75" customHeight="1">
      <c r="E59" s="13" t="s">
        <v>310</v>
      </c>
      <c r="F59" s="75">
        <v>3089.9496986560198</v>
      </c>
      <c r="G59" s="75">
        <v>2922.3770864085386</v>
      </c>
      <c r="H59" s="75">
        <v>3047.1173206900667</v>
      </c>
      <c r="I59" s="75">
        <v>3092.5462289729126</v>
      </c>
      <c r="J59" s="75">
        <v>2933.5981225578648</v>
      </c>
      <c r="K59" s="75">
        <v>2994.9505725595127</v>
      </c>
      <c r="L59" s="75">
        <v>3028.1715105956259</v>
      </c>
      <c r="M59" s="75">
        <v>3489.2002620731087</v>
      </c>
    </row>
    <row r="60" spans="2:13" s="6" customFormat="1" ht="12" customHeight="1">
      <c r="D60" s="6" t="s">
        <v>250</v>
      </c>
      <c r="E60" s="13"/>
      <c r="F60" s="75">
        <v>4242.8731639789485</v>
      </c>
      <c r="G60" s="75">
        <v>4011.7210389214283</v>
      </c>
      <c r="H60" s="75">
        <v>3554.9472824750937</v>
      </c>
      <c r="I60" s="75">
        <v>3910.1826735825944</v>
      </c>
      <c r="J60" s="75">
        <v>4046.8720422189222</v>
      </c>
      <c r="K60" s="75">
        <v>4503.8845156713214</v>
      </c>
      <c r="L60" s="75">
        <v>4635.6577190271128</v>
      </c>
      <c r="M60" s="75">
        <v>4959.1758298667428</v>
      </c>
    </row>
    <row r="61" spans="2:13" s="6" customFormat="1" ht="9.75" customHeight="1">
      <c r="E61" s="13" t="s">
        <v>311</v>
      </c>
      <c r="F61" s="75">
        <v>2763.808349921313</v>
      </c>
      <c r="G61" s="75">
        <v>2717.1618835050754</v>
      </c>
      <c r="H61" s="75">
        <v>2251.5848936757543</v>
      </c>
      <c r="I61" s="75">
        <v>2472.8658844282413</v>
      </c>
      <c r="J61" s="75">
        <v>2626.0606979077647</v>
      </c>
      <c r="K61" s="75">
        <v>2979.7782453454784</v>
      </c>
      <c r="L61" s="75">
        <v>3076.238690413672</v>
      </c>
      <c r="M61" s="75">
        <v>3162.6934467819469</v>
      </c>
    </row>
    <row r="62" spans="2:13" s="6" customFormat="1" ht="9.75" customHeight="1">
      <c r="E62" s="13" t="s">
        <v>312</v>
      </c>
      <c r="F62" s="75">
        <v>1341.7576202054872</v>
      </c>
      <c r="G62" s="75">
        <v>1162.2444488831463</v>
      </c>
      <c r="H62" s="75">
        <v>1178.1679853523435</v>
      </c>
      <c r="I62" s="75">
        <v>1293.1802511842066</v>
      </c>
      <c r="J62" s="75">
        <v>1295.2463226403677</v>
      </c>
      <c r="K62" s="75">
        <v>1389.6935491096683</v>
      </c>
      <c r="L62" s="75">
        <v>1430.6556434148074</v>
      </c>
      <c r="M62" s="75">
        <v>1634.1498849954307</v>
      </c>
    </row>
    <row r="63" spans="2:13" s="6" customFormat="1" ht="9.75" customHeight="1">
      <c r="E63" s="13"/>
      <c r="F63" s="75"/>
      <c r="G63" s="75"/>
      <c r="H63" s="75"/>
      <c r="I63" s="75"/>
      <c r="J63" s="75"/>
      <c r="K63" s="75"/>
      <c r="L63" s="75"/>
      <c r="M63" s="75"/>
    </row>
    <row r="64" spans="2:13" s="6" customFormat="1" ht="9.75" customHeight="1">
      <c r="B64" s="6" t="s">
        <v>153</v>
      </c>
      <c r="E64" s="13"/>
      <c r="F64" s="75">
        <v>2438.7663969114442</v>
      </c>
      <c r="G64" s="75">
        <v>2486.4296938649495</v>
      </c>
      <c r="H64" s="75">
        <v>2280.7015804398261</v>
      </c>
      <c r="I64" s="75">
        <v>2308.2862023594812</v>
      </c>
      <c r="J64" s="75">
        <v>2506.2988085168777</v>
      </c>
      <c r="K64" s="75">
        <v>2120.2750836952091</v>
      </c>
      <c r="L64" s="75">
        <v>2395.5456859773631</v>
      </c>
      <c r="M64" s="75">
        <v>2670.9781838902636</v>
      </c>
    </row>
    <row r="65" spans="1:13" s="6" customFormat="1" ht="9.75" customHeight="1">
      <c r="C65" s="6" t="s">
        <v>154</v>
      </c>
      <c r="E65" s="13"/>
      <c r="F65" s="75">
        <v>1944.3042416576179</v>
      </c>
      <c r="G65" s="75">
        <v>2124.6376057863727</v>
      </c>
      <c r="H65" s="75">
        <v>1802.3584628018584</v>
      </c>
      <c r="I65" s="75">
        <v>1852.3422907570239</v>
      </c>
      <c r="J65" s="75">
        <v>2016.2759340980388</v>
      </c>
      <c r="K65" s="75">
        <v>1646.1548546764659</v>
      </c>
      <c r="L65" s="75">
        <v>1867.7365822917759</v>
      </c>
      <c r="M65" s="75">
        <v>2013.2299713084053</v>
      </c>
    </row>
    <row r="66" spans="1:13" s="6" customFormat="1" ht="9.75" customHeight="1">
      <c r="C66" s="6" t="s">
        <v>155</v>
      </c>
      <c r="E66" s="13"/>
      <c r="F66" s="75">
        <v>377.61472015397237</v>
      </c>
      <c r="G66" s="75">
        <v>273.64969305272268</v>
      </c>
      <c r="H66" s="75">
        <v>360.60159388006457</v>
      </c>
      <c r="I66" s="75">
        <v>333.40503748614361</v>
      </c>
      <c r="J66" s="75">
        <v>348.98561444704745</v>
      </c>
      <c r="K66" s="75">
        <v>356.8469603332673</v>
      </c>
      <c r="L66" s="75">
        <v>419.0552212902806</v>
      </c>
      <c r="M66" s="75">
        <v>529.49287085915387</v>
      </c>
    </row>
    <row r="67" spans="1:13" s="6" customFormat="1" ht="9.75" customHeight="1">
      <c r="D67" s="6" t="s">
        <v>178</v>
      </c>
      <c r="E67" s="13"/>
      <c r="F67" s="75">
        <v>73.969211916569805</v>
      </c>
      <c r="G67" s="75">
        <v>54.294692592736865</v>
      </c>
      <c r="H67" s="75">
        <v>70.433930841632758</v>
      </c>
      <c r="I67" s="75">
        <v>60.766368182587783</v>
      </c>
      <c r="J67" s="75">
        <v>70.567117079164859</v>
      </c>
      <c r="K67" s="75">
        <v>80.005963133358293</v>
      </c>
      <c r="L67" s="75">
        <v>79.511255820467042</v>
      </c>
      <c r="M67" s="75">
        <v>100.84910781868327</v>
      </c>
    </row>
    <row r="68" spans="1:13" s="6" customFormat="1" ht="9.75" customHeight="1">
      <c r="C68" s="6" t="s">
        <v>156</v>
      </c>
      <c r="E68" s="13"/>
      <c r="F68" s="75">
        <v>116.84409248829353</v>
      </c>
      <c r="G68" s="75">
        <v>88.137940208477161</v>
      </c>
      <c r="H68" s="75">
        <v>117.73884830062822</v>
      </c>
      <c r="I68" s="75">
        <v>122.5322425183659</v>
      </c>
      <c r="J68" s="75">
        <v>141.02891663557293</v>
      </c>
      <c r="K68" s="75">
        <v>117.27326868547584</v>
      </c>
      <c r="L68" s="75">
        <v>108.75388239530662</v>
      </c>
      <c r="M68" s="75">
        <v>128.25512616660308</v>
      </c>
    </row>
    <row r="69" spans="1:13" s="6" customFormat="1" ht="9.75" customHeight="1">
      <c r="E69" s="13"/>
      <c r="F69" s="75"/>
      <c r="G69" s="75"/>
      <c r="H69" s="75"/>
      <c r="I69" s="75"/>
      <c r="J69" s="75"/>
      <c r="K69" s="75"/>
      <c r="L69" s="75"/>
      <c r="M69" s="75"/>
    </row>
    <row r="70" spans="1:13" s="6" customFormat="1" ht="9.75" customHeight="1">
      <c r="B70" s="6" t="s">
        <v>157</v>
      </c>
      <c r="E70" s="13"/>
      <c r="F70" s="75">
        <v>497.90420411685528</v>
      </c>
      <c r="G70" s="75">
        <v>559.70439489490366</v>
      </c>
      <c r="H70" s="75">
        <v>516.91376875298818</v>
      </c>
      <c r="I70" s="75">
        <v>517.25510700394136</v>
      </c>
      <c r="J70" s="75">
        <v>527.53300952070401</v>
      </c>
      <c r="K70" s="75">
        <v>487.51146245339407</v>
      </c>
      <c r="L70" s="75">
        <v>449.31054661125029</v>
      </c>
      <c r="M70" s="75">
        <v>417.78706441365995</v>
      </c>
    </row>
    <row r="71" spans="1:13" s="6" customFormat="1" ht="9.75" customHeight="1">
      <c r="E71" s="13"/>
      <c r="F71" s="75"/>
      <c r="G71" s="75"/>
      <c r="H71" s="75"/>
      <c r="I71" s="75"/>
      <c r="J71" s="75"/>
      <c r="K71" s="75"/>
      <c r="L71" s="75"/>
      <c r="M71" s="75"/>
    </row>
    <row r="72" spans="1:13" s="6" customFormat="1" ht="9.75" customHeight="1">
      <c r="B72" s="6" t="s">
        <v>158</v>
      </c>
      <c r="E72" s="13"/>
      <c r="F72" s="75">
        <v>111.9946747669143</v>
      </c>
      <c r="G72" s="75">
        <v>83.39822171978328</v>
      </c>
      <c r="H72" s="75">
        <v>58.884296545166286</v>
      </c>
      <c r="I72" s="75">
        <v>53.840700313322273</v>
      </c>
      <c r="J72" s="75">
        <v>75.663390972564926</v>
      </c>
      <c r="K72" s="75">
        <v>108.05673480989222</v>
      </c>
      <c r="L72" s="75">
        <v>98.43643874943109</v>
      </c>
      <c r="M72" s="75">
        <v>245.96966672978868</v>
      </c>
    </row>
    <row r="73" spans="1:13" s="6" customFormat="1" ht="9.75" customHeight="1">
      <c r="E73" s="13"/>
      <c r="F73" s="75"/>
      <c r="G73" s="75"/>
      <c r="H73" s="75"/>
      <c r="I73" s="75"/>
      <c r="J73" s="75"/>
      <c r="K73" s="75"/>
      <c r="L73" s="75"/>
      <c r="M73" s="75"/>
    </row>
    <row r="74" spans="1:13" s="6" customFormat="1" ht="9.75" customHeight="1">
      <c r="A74" s="6" t="s">
        <v>159</v>
      </c>
      <c r="E74" s="13"/>
      <c r="F74" s="75">
        <v>12547.25620328323</v>
      </c>
      <c r="G74" s="75">
        <v>13357.334680691123</v>
      </c>
      <c r="H74" s="75">
        <v>12679.867215481643</v>
      </c>
      <c r="I74" s="75">
        <v>13454.479571880614</v>
      </c>
      <c r="J74" s="75">
        <v>13420.798213814815</v>
      </c>
      <c r="K74" s="75">
        <v>12162.325298036443</v>
      </c>
      <c r="L74" s="75">
        <v>11811.708453993928</v>
      </c>
      <c r="M74" s="75">
        <v>11013.709799191169</v>
      </c>
    </row>
    <row r="75" spans="1:13" s="6" customFormat="1" ht="9.75" customHeight="1">
      <c r="B75" s="6" t="s">
        <v>160</v>
      </c>
      <c r="E75" s="13"/>
      <c r="F75" s="75">
        <v>12326.06451179929</v>
      </c>
      <c r="G75" s="75">
        <v>13171.355586423872</v>
      </c>
      <c r="H75" s="75">
        <v>12422.241768798314</v>
      </c>
      <c r="I75" s="75">
        <v>13300.599351388273</v>
      </c>
      <c r="J75" s="75">
        <v>13255.95509041988</v>
      </c>
      <c r="K75" s="75">
        <v>11982.751459588257</v>
      </c>
      <c r="L75" s="75">
        <v>11568.616541879856</v>
      </c>
      <c r="M75" s="75">
        <v>10695.504049383042</v>
      </c>
    </row>
    <row r="76" spans="1:13" s="6" customFormat="1" ht="9.75" customHeight="1">
      <c r="B76" s="6" t="s">
        <v>161</v>
      </c>
      <c r="E76" s="13"/>
      <c r="F76" s="75">
        <v>221.1916914839401</v>
      </c>
      <c r="G76" s="75">
        <v>185.97909426725093</v>
      </c>
      <c r="H76" s="75">
        <v>257.62544668333004</v>
      </c>
      <c r="I76" s="75">
        <v>153.88022049234226</v>
      </c>
      <c r="J76" s="75">
        <v>164.8431233949336</v>
      </c>
      <c r="K76" s="75">
        <v>179.57383844818818</v>
      </c>
      <c r="L76" s="75">
        <v>243.09191211407366</v>
      </c>
      <c r="M76" s="75">
        <v>318.20574980812808</v>
      </c>
    </row>
    <row r="77" spans="1:13" s="6" customFormat="1" ht="9.75" customHeight="1">
      <c r="E77" s="13"/>
      <c r="F77" s="75"/>
      <c r="G77" s="75"/>
      <c r="H77" s="75"/>
      <c r="I77" s="75"/>
      <c r="J77" s="75"/>
      <c r="K77" s="75"/>
      <c r="L77" s="75"/>
      <c r="M77" s="75"/>
    </row>
    <row r="78" spans="1:13" s="6" customFormat="1" ht="9.75" customHeight="1">
      <c r="A78" s="6" t="s">
        <v>162</v>
      </c>
      <c r="E78" s="13"/>
      <c r="F78" s="75">
        <v>1383.4471028917083</v>
      </c>
      <c r="G78" s="75">
        <v>1852.1213011547716</v>
      </c>
      <c r="H78" s="75">
        <v>1599.5199285369624</v>
      </c>
      <c r="I78" s="75">
        <v>1290.2455618548827</v>
      </c>
      <c r="J78" s="75">
        <v>1237.694536509892</v>
      </c>
      <c r="K78" s="75">
        <v>1049.528935244067</v>
      </c>
      <c r="L78" s="75">
        <v>1177.7384328376872</v>
      </c>
      <c r="M78" s="75">
        <v>1164.2363973591359</v>
      </c>
    </row>
    <row r="79" spans="1:13" s="6" customFormat="1" ht="9.75" customHeight="1">
      <c r="E79" s="13"/>
      <c r="F79" s="75"/>
      <c r="G79" s="75"/>
      <c r="H79" s="75"/>
      <c r="I79" s="75"/>
      <c r="J79" s="75"/>
      <c r="K79" s="75"/>
      <c r="L79" s="75"/>
      <c r="M79" s="75"/>
    </row>
    <row r="80" spans="1:13" s="6" customFormat="1" ht="9.75" customHeight="1">
      <c r="A80" s="5" t="s">
        <v>163</v>
      </c>
      <c r="B80" s="5"/>
      <c r="C80" s="5"/>
      <c r="D80" s="5"/>
      <c r="E80" s="15"/>
      <c r="F80" s="76">
        <v>1043.1291131374383</v>
      </c>
      <c r="G80" s="76">
        <v>1360.8911789643109</v>
      </c>
      <c r="H80" s="76">
        <v>1136.3902478638049</v>
      </c>
      <c r="I80" s="76">
        <v>1007.4153699302211</v>
      </c>
      <c r="J80" s="76">
        <v>910.81493331349168</v>
      </c>
      <c r="K80" s="76">
        <v>926.69066600049655</v>
      </c>
      <c r="L80" s="76">
        <v>848.58933385348678</v>
      </c>
      <c r="M80" s="76">
        <v>925.90851777481009</v>
      </c>
    </row>
    <row r="81" spans="1:14" s="6" customFormat="1" ht="9.75" customHeight="1">
      <c r="F81" s="52"/>
      <c r="G81" s="52"/>
      <c r="H81" s="52"/>
      <c r="I81" s="52"/>
      <c r="J81" s="52"/>
      <c r="K81" s="52"/>
      <c r="L81" s="52"/>
      <c r="M81" s="52"/>
    </row>
    <row r="82" spans="1:14" s="6" customFormat="1" ht="12" customHeight="1">
      <c r="A82" s="6" t="s">
        <v>251</v>
      </c>
    </row>
    <row r="83" spans="1:14" s="6" customFormat="1" ht="11.25"/>
    <row r="84" spans="1:14" ht="92.25" customHeight="1">
      <c r="A84" s="270" t="s">
        <v>396</v>
      </c>
      <c r="B84" s="270"/>
      <c r="C84" s="270"/>
      <c r="D84" s="270"/>
      <c r="E84" s="270"/>
      <c r="F84" s="270"/>
      <c r="G84" s="270"/>
      <c r="H84" s="270"/>
      <c r="I84" s="270"/>
      <c r="J84" s="270"/>
      <c r="K84" s="270"/>
      <c r="L84" s="270"/>
      <c r="M84" s="270"/>
      <c r="N84" s="6"/>
    </row>
    <row r="86" spans="1:14" ht="24" customHeight="1">
      <c r="A86" s="270" t="s">
        <v>430</v>
      </c>
      <c r="B86" s="255"/>
      <c r="C86" s="255"/>
      <c r="D86" s="255"/>
      <c r="E86" s="255"/>
      <c r="F86" s="255"/>
      <c r="G86" s="255"/>
      <c r="H86" s="255"/>
      <c r="I86" s="255"/>
      <c r="J86" s="255"/>
      <c r="K86" s="255"/>
      <c r="L86" s="255"/>
      <c r="M86" s="255"/>
    </row>
  </sheetData>
  <mergeCells count="3">
    <mergeCell ref="A6:E8"/>
    <mergeCell ref="A86:M86"/>
    <mergeCell ref="A84:M84"/>
  </mergeCells>
  <phoneticPr fontId="0" type="noConversion"/>
  <pageMargins left="0.5" right="0" top="0.5" bottom="0" header="0.5" footer="0.5"/>
  <pageSetup scale="7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93AA5-C987-459D-82E9-9949D6E81702}">
  <dimension ref="A1:N295"/>
  <sheetViews>
    <sheetView zoomScaleNormal="100" zoomScaleSheetLayoutView="100" workbookViewId="0"/>
  </sheetViews>
  <sheetFormatPr defaultColWidth="9.140625" defaultRowHeight="15"/>
  <cols>
    <col min="1" max="1" width="6.28515625" style="80" customWidth="1"/>
    <col min="2" max="2" width="4.42578125" style="80" customWidth="1"/>
    <col min="3" max="3" width="32" style="80" customWidth="1"/>
    <col min="4" max="4" width="14.28515625" style="80" bestFit="1" customWidth="1"/>
    <col min="5" max="16384" width="9.140625" style="80"/>
  </cols>
  <sheetData>
    <row r="1" spans="1:14" ht="15.75">
      <c r="A1" s="79" t="s">
        <v>414</v>
      </c>
      <c r="B1" s="79"/>
      <c r="C1" s="79"/>
      <c r="D1" s="79"/>
      <c r="E1" s="79"/>
      <c r="F1" s="79"/>
      <c r="G1" s="79"/>
      <c r="H1" s="79"/>
      <c r="I1" s="79"/>
      <c r="J1" s="79"/>
      <c r="K1" s="79"/>
      <c r="L1" s="79"/>
      <c r="M1" s="79"/>
      <c r="N1" s="79"/>
    </row>
    <row r="2" spans="1:14" ht="15.75">
      <c r="B2" s="79"/>
      <c r="C2" s="79" t="s">
        <v>422</v>
      </c>
      <c r="D2" s="79"/>
      <c r="E2" s="79"/>
      <c r="F2" s="79"/>
      <c r="G2" s="79"/>
      <c r="H2" s="79"/>
      <c r="I2" s="79"/>
      <c r="J2" s="79"/>
      <c r="K2" s="79"/>
      <c r="L2" s="79"/>
      <c r="M2" s="79"/>
      <c r="N2" s="79"/>
    </row>
    <row r="3" spans="1:14" ht="15.75">
      <c r="B3" s="79"/>
      <c r="C3" s="79"/>
      <c r="D3" s="79"/>
      <c r="E3" s="79"/>
      <c r="F3" s="79"/>
      <c r="G3" s="79"/>
      <c r="H3" s="79"/>
      <c r="I3" s="79"/>
      <c r="J3" s="79"/>
      <c r="K3" s="79"/>
      <c r="L3" s="79"/>
      <c r="M3" s="79"/>
      <c r="N3" s="79"/>
    </row>
    <row r="4" spans="1:14">
      <c r="A4" s="290" t="s">
        <v>322</v>
      </c>
      <c r="B4" s="290"/>
      <c r="C4" s="290"/>
      <c r="D4" s="290"/>
      <c r="E4" s="290"/>
      <c r="F4" s="290"/>
      <c r="G4" s="290"/>
      <c r="H4" s="290"/>
      <c r="I4" s="290"/>
      <c r="J4" s="290"/>
      <c r="K4" s="290"/>
      <c r="L4" s="290"/>
      <c r="M4" s="290"/>
      <c r="N4" s="290"/>
    </row>
    <row r="5" spans="1:14">
      <c r="A5" s="82"/>
      <c r="B5" s="82"/>
      <c r="C5" s="82"/>
      <c r="D5" s="82"/>
      <c r="E5" s="82"/>
      <c r="F5" s="82"/>
      <c r="G5" s="82"/>
      <c r="H5" s="82"/>
      <c r="I5" s="82"/>
      <c r="J5" s="82"/>
      <c r="K5" s="82"/>
      <c r="L5" s="82"/>
      <c r="M5" s="82"/>
      <c r="N5" s="82"/>
    </row>
    <row r="6" spans="1:14">
      <c r="A6" s="291" t="s">
        <v>129</v>
      </c>
      <c r="B6" s="292"/>
      <c r="C6" s="295" t="s">
        <v>323</v>
      </c>
      <c r="D6" s="295" t="s">
        <v>307</v>
      </c>
      <c r="E6" s="83"/>
      <c r="F6" s="301" t="s">
        <v>246</v>
      </c>
      <c r="G6" s="299"/>
      <c r="H6" s="299"/>
      <c r="I6" s="299"/>
      <c r="J6" s="299"/>
      <c r="K6" s="299"/>
      <c r="L6" s="299"/>
      <c r="M6" s="299"/>
      <c r="N6" s="302"/>
    </row>
    <row r="7" spans="1:14">
      <c r="A7" s="285"/>
      <c r="B7" s="293"/>
      <c r="C7" s="288"/>
      <c r="D7" s="288"/>
      <c r="E7" s="81"/>
      <c r="F7" s="84"/>
      <c r="G7" s="297" t="s">
        <v>61</v>
      </c>
      <c r="H7" s="297"/>
      <c r="I7" s="297"/>
      <c r="J7" s="297"/>
      <c r="K7" s="298"/>
      <c r="L7" s="299" t="s">
        <v>62</v>
      </c>
      <c r="M7" s="297"/>
      <c r="N7" s="300"/>
    </row>
    <row r="8" spans="1:14">
      <c r="A8" s="285"/>
      <c r="B8" s="293"/>
      <c r="C8" s="288"/>
      <c r="D8" s="288"/>
      <c r="E8" s="81"/>
      <c r="F8" s="85"/>
      <c r="G8" s="86"/>
      <c r="H8" s="86"/>
      <c r="I8" s="86"/>
      <c r="J8" s="86"/>
      <c r="K8" s="86"/>
      <c r="L8" s="86"/>
      <c r="M8" s="86"/>
      <c r="N8" s="189"/>
    </row>
    <row r="9" spans="1:14">
      <c r="A9" s="285"/>
      <c r="B9" s="293"/>
      <c r="C9" s="288"/>
      <c r="D9" s="288"/>
      <c r="E9" s="81"/>
      <c r="F9" s="85"/>
      <c r="G9" s="87"/>
      <c r="H9" s="85"/>
      <c r="I9" s="85"/>
      <c r="J9" s="85"/>
      <c r="K9" s="85"/>
      <c r="L9" s="85"/>
      <c r="M9" s="85"/>
      <c r="N9" s="111"/>
    </row>
    <row r="10" spans="1:14">
      <c r="A10" s="285"/>
      <c r="B10" s="293"/>
      <c r="C10" s="288"/>
      <c r="D10" s="288"/>
      <c r="E10" s="88"/>
      <c r="F10" s="89"/>
      <c r="G10" s="90"/>
      <c r="H10" s="89"/>
      <c r="I10" s="89"/>
      <c r="J10" s="89"/>
      <c r="K10" s="89"/>
      <c r="L10" s="89"/>
      <c r="M10" s="89" t="s">
        <v>183</v>
      </c>
      <c r="N10" s="113"/>
    </row>
    <row r="11" spans="1:14">
      <c r="A11" s="285"/>
      <c r="B11" s="293"/>
      <c r="C11" s="288"/>
      <c r="D11" s="288"/>
      <c r="E11" s="88"/>
      <c r="F11" s="89"/>
      <c r="G11" s="90"/>
      <c r="H11" s="89"/>
      <c r="I11" s="89" t="s">
        <v>261</v>
      </c>
      <c r="J11" s="89" t="s">
        <v>324</v>
      </c>
      <c r="K11" s="89" t="s">
        <v>221</v>
      </c>
      <c r="L11" s="89"/>
      <c r="M11" s="89" t="s">
        <v>284</v>
      </c>
      <c r="N11" s="113" t="s">
        <v>261</v>
      </c>
    </row>
    <row r="12" spans="1:14">
      <c r="A12" s="306"/>
      <c r="B12" s="293"/>
      <c r="C12" s="296"/>
      <c r="D12" s="296"/>
      <c r="E12" s="91" t="s">
        <v>325</v>
      </c>
      <c r="F12" s="92" t="s">
        <v>3</v>
      </c>
      <c r="G12" s="93" t="s">
        <v>3</v>
      </c>
      <c r="H12" s="94" t="s">
        <v>283</v>
      </c>
      <c r="I12" s="92" t="s">
        <v>263</v>
      </c>
      <c r="J12" s="92" t="s">
        <v>326</v>
      </c>
      <c r="K12" s="92" t="s">
        <v>185</v>
      </c>
      <c r="L12" s="92" t="s">
        <v>3</v>
      </c>
      <c r="M12" s="92" t="s">
        <v>198</v>
      </c>
      <c r="N12" s="190" t="s">
        <v>263</v>
      </c>
    </row>
    <row r="13" spans="1:14">
      <c r="A13" s="95"/>
      <c r="B13" s="96"/>
      <c r="C13" s="97"/>
      <c r="D13" s="98"/>
      <c r="E13" s="99"/>
      <c r="F13" s="100"/>
      <c r="G13" s="100"/>
      <c r="H13" s="100"/>
      <c r="I13" s="100"/>
      <c r="J13" s="100"/>
      <c r="K13" s="100"/>
      <c r="L13" s="100"/>
      <c r="M13" s="100"/>
      <c r="N13" s="191"/>
    </row>
    <row r="14" spans="1:14">
      <c r="A14" s="101">
        <v>1</v>
      </c>
      <c r="B14" s="102"/>
      <c r="C14" s="101" t="s">
        <v>449</v>
      </c>
      <c r="D14" s="103" t="s">
        <v>450</v>
      </c>
      <c r="E14" s="104">
        <v>845509</v>
      </c>
      <c r="F14" s="104">
        <v>39296616</v>
      </c>
      <c r="G14" s="104">
        <v>4051860</v>
      </c>
      <c r="H14" s="104">
        <v>788775</v>
      </c>
      <c r="I14" s="104">
        <v>502273</v>
      </c>
      <c r="J14" s="104">
        <v>497616</v>
      </c>
      <c r="K14" s="104">
        <v>2263196</v>
      </c>
      <c r="L14" s="104">
        <v>14419849</v>
      </c>
      <c r="M14" s="104">
        <v>10076459</v>
      </c>
      <c r="N14" s="104">
        <v>1670939</v>
      </c>
    </row>
    <row r="15" spans="1:14">
      <c r="A15" s="101">
        <v>2</v>
      </c>
      <c r="B15" s="102"/>
      <c r="C15" s="101" t="s">
        <v>451</v>
      </c>
      <c r="D15" s="103" t="s">
        <v>452</v>
      </c>
      <c r="E15" s="104">
        <v>419929</v>
      </c>
      <c r="F15" s="104">
        <v>14246240</v>
      </c>
      <c r="G15" s="104">
        <v>2571944</v>
      </c>
      <c r="H15" s="104">
        <v>394488</v>
      </c>
      <c r="I15" s="104">
        <v>166216</v>
      </c>
      <c r="J15" s="104">
        <v>362331</v>
      </c>
      <c r="K15" s="104">
        <v>1648909</v>
      </c>
      <c r="L15" s="104">
        <f>[4]data1518!J3</f>
        <v>7470745</v>
      </c>
      <c r="M15" s="104">
        <v>4983034</v>
      </c>
      <c r="N15" s="104">
        <v>458610</v>
      </c>
    </row>
    <row r="16" spans="1:14">
      <c r="A16" s="101">
        <v>3</v>
      </c>
      <c r="B16" s="102"/>
      <c r="C16" s="101" t="s">
        <v>453</v>
      </c>
      <c r="D16" s="103" t="s">
        <v>454</v>
      </c>
      <c r="E16" s="104">
        <v>335500</v>
      </c>
      <c r="F16" s="104">
        <v>5546754</v>
      </c>
      <c r="G16" s="104">
        <v>1000052</v>
      </c>
      <c r="H16" s="104">
        <v>147354</v>
      </c>
      <c r="I16" s="104">
        <v>95193</v>
      </c>
      <c r="J16" s="104">
        <v>171939</v>
      </c>
      <c r="K16" s="104">
        <v>585566</v>
      </c>
      <c r="L16" s="104">
        <v>1098209</v>
      </c>
      <c r="M16" s="104">
        <v>276166</v>
      </c>
      <c r="N16" s="104">
        <v>105614</v>
      </c>
    </row>
    <row r="17" spans="1:14">
      <c r="A17" s="101">
        <v>4</v>
      </c>
      <c r="B17" s="102"/>
      <c r="C17" s="101" t="s">
        <v>455</v>
      </c>
      <c r="D17" s="103" t="s">
        <v>456</v>
      </c>
      <c r="E17" s="104">
        <v>322809</v>
      </c>
      <c r="F17" s="104">
        <v>9281707</v>
      </c>
      <c r="G17" s="104">
        <v>1701466</v>
      </c>
      <c r="H17" s="104">
        <v>293231</v>
      </c>
      <c r="I17" s="104">
        <v>100196</v>
      </c>
      <c r="J17" s="104">
        <v>212628</v>
      </c>
      <c r="K17" s="104">
        <v>1095411</v>
      </c>
      <c r="L17" s="104">
        <v>3083648</v>
      </c>
      <c r="M17" s="104">
        <v>1719155</v>
      </c>
      <c r="N17" s="104">
        <v>43664</v>
      </c>
    </row>
    <row r="18" spans="1:14">
      <c r="A18" s="101">
        <v>5</v>
      </c>
      <c r="B18" s="102"/>
      <c r="C18" s="101" t="s">
        <v>379</v>
      </c>
      <c r="D18" s="103" t="s">
        <v>457</v>
      </c>
      <c r="E18" s="104">
        <v>304565</v>
      </c>
      <c r="F18" s="104">
        <v>5590612</v>
      </c>
      <c r="G18" s="104">
        <v>810194</v>
      </c>
      <c r="H18" s="104">
        <v>130257</v>
      </c>
      <c r="I18" s="104">
        <v>60848</v>
      </c>
      <c r="J18" s="104">
        <v>220</v>
      </c>
      <c r="K18" s="104">
        <v>618869</v>
      </c>
      <c r="L18" s="104">
        <v>3765966</v>
      </c>
      <c r="M18" s="104">
        <v>2659060</v>
      </c>
      <c r="N18" s="104">
        <v>536457</v>
      </c>
    </row>
    <row r="19" spans="1:14">
      <c r="A19" s="101"/>
      <c r="B19" s="102"/>
      <c r="C19" s="101"/>
      <c r="D19" s="103"/>
      <c r="E19" s="104"/>
      <c r="F19" s="104"/>
      <c r="G19" s="104"/>
      <c r="H19" s="104"/>
      <c r="I19" s="104"/>
      <c r="J19" s="104"/>
      <c r="K19" s="104"/>
      <c r="L19" s="104"/>
      <c r="M19" s="104"/>
      <c r="N19" s="104"/>
    </row>
    <row r="20" spans="1:14">
      <c r="A20" s="101">
        <v>6</v>
      </c>
      <c r="B20" s="102"/>
      <c r="C20" s="101" t="s">
        <v>458</v>
      </c>
      <c r="D20" s="103" t="s">
        <v>454</v>
      </c>
      <c r="E20" s="104">
        <v>251408</v>
      </c>
      <c r="F20" s="104">
        <v>3777790</v>
      </c>
      <c r="G20" s="104">
        <v>558203</v>
      </c>
      <c r="H20" s="104">
        <v>91128</v>
      </c>
      <c r="I20" s="104">
        <v>68786</v>
      </c>
      <c r="J20" s="104">
        <v>97949</v>
      </c>
      <c r="K20" s="104">
        <v>300340</v>
      </c>
      <c r="L20" s="104">
        <v>1062153</v>
      </c>
      <c r="M20" s="104">
        <v>408408</v>
      </c>
      <c r="N20" s="104">
        <v>170953</v>
      </c>
    </row>
    <row r="21" spans="1:14">
      <c r="A21" s="101">
        <v>7</v>
      </c>
      <c r="B21" s="102"/>
      <c r="C21" s="101" t="s">
        <v>459</v>
      </c>
      <c r="D21" s="103" t="s">
        <v>454</v>
      </c>
      <c r="E21" s="104">
        <v>224152</v>
      </c>
      <c r="F21" s="104">
        <v>3231367</v>
      </c>
      <c r="G21" s="104">
        <v>539933</v>
      </c>
      <c r="H21" s="104">
        <v>88408</v>
      </c>
      <c r="I21" s="104">
        <v>55923</v>
      </c>
      <c r="J21" s="104">
        <v>123446</v>
      </c>
      <c r="K21" s="104">
        <v>272156</v>
      </c>
      <c r="L21" s="104">
        <v>1265626</v>
      </c>
      <c r="M21" s="104">
        <v>597225</v>
      </c>
      <c r="N21" s="104">
        <v>198713</v>
      </c>
    </row>
    <row r="22" spans="1:14">
      <c r="A22" s="101">
        <v>8</v>
      </c>
      <c r="B22" s="102"/>
      <c r="C22" s="101" t="s">
        <v>460</v>
      </c>
      <c r="D22" s="103" t="s">
        <v>454</v>
      </c>
      <c r="E22" s="104">
        <v>206815</v>
      </c>
      <c r="F22" s="104">
        <v>3545810</v>
      </c>
      <c r="G22" s="104">
        <v>510066</v>
      </c>
      <c r="H22" s="104">
        <v>73748</v>
      </c>
      <c r="I22" s="104">
        <v>50967</v>
      </c>
      <c r="J22" s="104">
        <v>127570</v>
      </c>
      <c r="K22" s="104">
        <v>257781</v>
      </c>
      <c r="L22" s="104">
        <v>936198</v>
      </c>
      <c r="M22" s="104">
        <v>376512</v>
      </c>
      <c r="N22" s="104">
        <v>123125</v>
      </c>
    </row>
    <row r="23" spans="1:14">
      <c r="A23" s="101">
        <v>9</v>
      </c>
      <c r="B23" s="102"/>
      <c r="C23" s="101" t="s">
        <v>461</v>
      </c>
      <c r="D23" s="103" t="s">
        <v>454</v>
      </c>
      <c r="E23" s="104">
        <v>189777</v>
      </c>
      <c r="F23" s="104">
        <v>3668841</v>
      </c>
      <c r="G23" s="104">
        <v>465686</v>
      </c>
      <c r="H23" s="104">
        <v>64201</v>
      </c>
      <c r="I23" s="104">
        <v>54348</v>
      </c>
      <c r="J23" s="104">
        <v>109027</v>
      </c>
      <c r="K23" s="104">
        <v>238110</v>
      </c>
      <c r="L23" s="104">
        <v>663565</v>
      </c>
      <c r="M23" s="104">
        <v>127527</v>
      </c>
      <c r="N23" s="104">
        <v>65740</v>
      </c>
    </row>
    <row r="24" spans="1:14">
      <c r="A24" s="101">
        <v>10</v>
      </c>
      <c r="B24" s="102"/>
      <c r="C24" s="101" t="s">
        <v>462</v>
      </c>
      <c r="D24" s="103" t="s">
        <v>463</v>
      </c>
      <c r="E24" s="104">
        <v>184109</v>
      </c>
      <c r="F24" s="104">
        <v>3148343</v>
      </c>
      <c r="G24" s="104">
        <v>766360</v>
      </c>
      <c r="H24" s="104">
        <v>160505</v>
      </c>
      <c r="I24" s="104">
        <v>56857</v>
      </c>
      <c r="J24" s="104">
        <v>117403</v>
      </c>
      <c r="K24" s="104">
        <v>431595</v>
      </c>
      <c r="L24" s="104">
        <v>362849</v>
      </c>
      <c r="M24" s="104">
        <v>209951</v>
      </c>
      <c r="N24" s="104">
        <v>0</v>
      </c>
    </row>
    <row r="25" spans="1:14">
      <c r="A25" s="101"/>
      <c r="B25" s="102"/>
      <c r="C25" s="101"/>
      <c r="D25" s="103"/>
      <c r="E25" s="104"/>
      <c r="F25" s="104"/>
      <c r="G25" s="104"/>
      <c r="H25" s="104"/>
      <c r="I25" s="104"/>
      <c r="J25" s="104"/>
      <c r="K25" s="104"/>
      <c r="L25" s="104"/>
      <c r="M25" s="104"/>
      <c r="N25" s="104"/>
    </row>
    <row r="26" spans="1:14">
      <c r="A26" s="101">
        <v>11</v>
      </c>
      <c r="B26" s="102"/>
      <c r="C26" s="101" t="s">
        <v>464</v>
      </c>
      <c r="D26" s="103" t="s">
        <v>465</v>
      </c>
      <c r="E26" s="104">
        <v>182214</v>
      </c>
      <c r="F26" s="104">
        <v>3204232</v>
      </c>
      <c r="G26" s="104">
        <v>290116</v>
      </c>
      <c r="H26" s="104">
        <v>54754</v>
      </c>
      <c r="I26" s="104">
        <v>34271</v>
      </c>
      <c r="J26" s="104">
        <v>86560</v>
      </c>
      <c r="K26" s="104">
        <v>114531</v>
      </c>
      <c r="L26" s="104">
        <v>1337917</v>
      </c>
      <c r="M26" s="104">
        <v>714094</v>
      </c>
      <c r="N26" s="104">
        <v>208528</v>
      </c>
    </row>
    <row r="27" spans="1:14">
      <c r="A27" s="101">
        <v>12</v>
      </c>
      <c r="B27" s="102"/>
      <c r="C27" s="101" t="s">
        <v>466</v>
      </c>
      <c r="D27" s="103" t="s">
        <v>467</v>
      </c>
      <c r="E27" s="104">
        <v>180714</v>
      </c>
      <c r="F27" s="104">
        <v>3901615</v>
      </c>
      <c r="G27" s="104">
        <v>236789</v>
      </c>
      <c r="H27" s="104">
        <v>39207</v>
      </c>
      <c r="I27" s="104">
        <v>41818</v>
      </c>
      <c r="J27" s="104">
        <v>51306</v>
      </c>
      <c r="K27" s="104">
        <v>104458</v>
      </c>
      <c r="L27" s="104">
        <v>1001467</v>
      </c>
      <c r="M27" s="104">
        <v>724997</v>
      </c>
      <c r="N27" s="104">
        <v>64396</v>
      </c>
    </row>
    <row r="28" spans="1:14">
      <c r="A28" s="101">
        <v>13</v>
      </c>
      <c r="B28" s="102"/>
      <c r="C28" s="101" t="s">
        <v>468</v>
      </c>
      <c r="D28" s="103" t="s">
        <v>469</v>
      </c>
      <c r="E28" s="104">
        <v>169308</v>
      </c>
      <c r="F28" s="104">
        <v>4119294</v>
      </c>
      <c r="G28" s="104">
        <v>541560</v>
      </c>
      <c r="H28" s="104">
        <v>58892</v>
      </c>
      <c r="I28" s="104">
        <v>55149</v>
      </c>
      <c r="J28" s="104">
        <v>72481</v>
      </c>
      <c r="K28" s="104">
        <v>355038</v>
      </c>
      <c r="L28" s="104">
        <v>3515152</v>
      </c>
      <c r="M28" s="104">
        <v>1986614</v>
      </c>
      <c r="N28" s="104">
        <v>711080</v>
      </c>
    </row>
    <row r="29" spans="1:14">
      <c r="A29" s="101">
        <v>14</v>
      </c>
      <c r="B29" s="102"/>
      <c r="C29" s="101" t="s">
        <v>470</v>
      </c>
      <c r="D29" s="103" t="s">
        <v>471</v>
      </c>
      <c r="E29" s="104">
        <v>161481</v>
      </c>
      <c r="F29" s="104">
        <v>2080434</v>
      </c>
      <c r="G29" s="104">
        <v>207362</v>
      </c>
      <c r="H29" s="104">
        <v>29467</v>
      </c>
      <c r="I29" s="104">
        <v>36724</v>
      </c>
      <c r="J29" s="104">
        <v>36900</v>
      </c>
      <c r="K29" s="104">
        <v>104271</v>
      </c>
      <c r="L29" s="104">
        <v>1163754</v>
      </c>
      <c r="M29" s="104">
        <v>1160433</v>
      </c>
      <c r="N29" s="104">
        <v>0</v>
      </c>
    </row>
    <row r="30" spans="1:14">
      <c r="A30" s="101">
        <v>15</v>
      </c>
      <c r="B30" s="102"/>
      <c r="C30" s="101" t="s">
        <v>472</v>
      </c>
      <c r="D30" s="103" t="s">
        <v>473</v>
      </c>
      <c r="E30" s="104">
        <v>160223</v>
      </c>
      <c r="F30" s="104">
        <v>3897398</v>
      </c>
      <c r="G30" s="104">
        <v>281625</v>
      </c>
      <c r="H30" s="104">
        <v>44692</v>
      </c>
      <c r="I30" s="104">
        <v>48040</v>
      </c>
      <c r="J30" s="104">
        <v>53104</v>
      </c>
      <c r="K30" s="104">
        <v>135789</v>
      </c>
      <c r="L30" s="104">
        <v>1188412</v>
      </c>
      <c r="M30" s="104">
        <v>448921</v>
      </c>
      <c r="N30" s="104">
        <v>88544</v>
      </c>
    </row>
    <row r="31" spans="1:14">
      <c r="A31" s="101"/>
      <c r="B31" s="102"/>
      <c r="C31" s="101"/>
      <c r="D31" s="103"/>
      <c r="E31" s="104"/>
      <c r="F31" s="104"/>
      <c r="G31" s="104"/>
      <c r="H31" s="104"/>
      <c r="I31" s="104"/>
      <c r="J31" s="104"/>
      <c r="K31" s="104"/>
      <c r="L31" s="104"/>
      <c r="M31" s="104"/>
      <c r="N31" s="104"/>
    </row>
    <row r="32" spans="1:14">
      <c r="A32" s="101">
        <v>16</v>
      </c>
      <c r="B32" s="102"/>
      <c r="C32" s="101" t="s">
        <v>474</v>
      </c>
      <c r="D32" s="103" t="s">
        <v>471</v>
      </c>
      <c r="E32" s="104">
        <v>144116</v>
      </c>
      <c r="F32" s="104">
        <v>2108611</v>
      </c>
      <c r="G32" s="104">
        <v>369154</v>
      </c>
      <c r="H32" s="104">
        <v>56683</v>
      </c>
      <c r="I32" s="104">
        <v>46843</v>
      </c>
      <c r="J32" s="104">
        <v>62494</v>
      </c>
      <c r="K32" s="104">
        <v>203134</v>
      </c>
      <c r="L32" s="104">
        <v>1032634</v>
      </c>
      <c r="M32" s="104">
        <v>1003370</v>
      </c>
      <c r="N32" s="104">
        <v>0</v>
      </c>
    </row>
    <row r="33" spans="1:14">
      <c r="A33" s="101">
        <v>17</v>
      </c>
      <c r="B33" s="102"/>
      <c r="C33" s="101" t="s">
        <v>475</v>
      </c>
      <c r="D33" s="103" t="s">
        <v>463</v>
      </c>
      <c r="E33" s="104">
        <v>139246</v>
      </c>
      <c r="F33" s="104">
        <v>2686080</v>
      </c>
      <c r="G33" s="104">
        <v>586670</v>
      </c>
      <c r="H33" s="104">
        <v>73206</v>
      </c>
      <c r="I33" s="104">
        <v>27710</v>
      </c>
      <c r="J33" s="104">
        <v>94865</v>
      </c>
      <c r="K33" s="104">
        <v>390889</v>
      </c>
      <c r="L33" s="104">
        <v>324820</v>
      </c>
      <c r="M33" s="104">
        <v>217481</v>
      </c>
      <c r="N33" s="104">
        <v>0</v>
      </c>
    </row>
    <row r="34" spans="1:14">
      <c r="A34" s="101">
        <v>18</v>
      </c>
      <c r="B34" s="102"/>
      <c r="C34" s="101" t="s">
        <v>476</v>
      </c>
      <c r="D34" s="103" t="s">
        <v>473</v>
      </c>
      <c r="E34" s="104">
        <v>131310</v>
      </c>
      <c r="F34" s="104">
        <v>3353655</v>
      </c>
      <c r="G34" s="104">
        <v>292115</v>
      </c>
      <c r="H34" s="104">
        <v>63260</v>
      </c>
      <c r="I34" s="104">
        <v>32740</v>
      </c>
      <c r="J34" s="104">
        <v>68421</v>
      </c>
      <c r="K34" s="104">
        <v>127694</v>
      </c>
      <c r="L34" s="104">
        <v>1753111</v>
      </c>
      <c r="M34" s="104">
        <v>664448</v>
      </c>
      <c r="N34" s="104">
        <v>97416</v>
      </c>
    </row>
    <row r="35" spans="1:14">
      <c r="A35" s="101">
        <v>19</v>
      </c>
      <c r="B35" s="102"/>
      <c r="C35" s="101" t="s">
        <v>477</v>
      </c>
      <c r="D35" s="103" t="s">
        <v>454</v>
      </c>
      <c r="E35" s="104">
        <v>127971</v>
      </c>
      <c r="F35" s="104">
        <v>1966756</v>
      </c>
      <c r="G35" s="104">
        <v>359672</v>
      </c>
      <c r="H35" s="104">
        <v>68705</v>
      </c>
      <c r="I35" s="104">
        <v>36924</v>
      </c>
      <c r="J35" s="104">
        <v>56711</v>
      </c>
      <c r="K35" s="104">
        <v>197332</v>
      </c>
      <c r="L35" s="104">
        <v>686632</v>
      </c>
      <c r="M35" s="104">
        <v>320283</v>
      </c>
      <c r="N35" s="104">
        <v>119731</v>
      </c>
    </row>
    <row r="36" spans="1:14">
      <c r="A36" s="101">
        <v>20</v>
      </c>
      <c r="B36" s="102"/>
      <c r="C36" s="101" t="s">
        <v>478</v>
      </c>
      <c r="D36" s="103" t="s">
        <v>463</v>
      </c>
      <c r="E36" s="104">
        <v>118470</v>
      </c>
      <c r="F36" s="104">
        <v>1687732</v>
      </c>
      <c r="G36" s="104">
        <v>263194</v>
      </c>
      <c r="H36" s="104">
        <v>37225</v>
      </c>
      <c r="I36" s="104">
        <v>18692</v>
      </c>
      <c r="J36" s="104">
        <v>60537</v>
      </c>
      <c r="K36" s="104">
        <v>146740</v>
      </c>
      <c r="L36" s="104">
        <v>599876</v>
      </c>
      <c r="M36" s="104">
        <v>500972</v>
      </c>
      <c r="N36" s="104">
        <v>0</v>
      </c>
    </row>
    <row r="37" spans="1:14">
      <c r="A37" s="101"/>
      <c r="B37" s="102"/>
      <c r="C37" s="101"/>
      <c r="D37" s="103"/>
      <c r="E37" s="104"/>
      <c r="F37" s="104"/>
      <c r="G37" s="104"/>
      <c r="H37" s="104"/>
      <c r="I37" s="104"/>
      <c r="J37" s="104"/>
      <c r="K37" s="104"/>
      <c r="L37" s="104"/>
      <c r="M37" s="104"/>
      <c r="N37" s="104"/>
    </row>
    <row r="38" spans="1:14">
      <c r="A38" s="101">
        <v>21</v>
      </c>
      <c r="B38" s="102"/>
      <c r="C38" s="101" t="s">
        <v>479</v>
      </c>
      <c r="D38" s="103" t="s">
        <v>480</v>
      </c>
      <c r="E38" s="104">
        <v>117907</v>
      </c>
      <c r="F38" s="104">
        <v>4961021</v>
      </c>
      <c r="G38" s="104">
        <v>818043</v>
      </c>
      <c r="H38" s="104">
        <v>155149</v>
      </c>
      <c r="I38" s="104">
        <v>0</v>
      </c>
      <c r="J38" s="104">
        <v>78459</v>
      </c>
      <c r="K38" s="104">
        <v>584435</v>
      </c>
      <c r="L38" s="104">
        <v>2144525</v>
      </c>
      <c r="M38" s="104">
        <v>1485989</v>
      </c>
      <c r="N38" s="104">
        <v>167952</v>
      </c>
    </row>
    <row r="39" spans="1:14">
      <c r="A39" s="101">
        <v>22</v>
      </c>
      <c r="B39" s="102"/>
      <c r="C39" s="101" t="s">
        <v>481</v>
      </c>
      <c r="D39" s="103" t="s">
        <v>454</v>
      </c>
      <c r="E39" s="104">
        <v>111041</v>
      </c>
      <c r="F39" s="104">
        <v>1633863</v>
      </c>
      <c r="G39" s="104">
        <v>312860</v>
      </c>
      <c r="H39" s="104">
        <v>61996</v>
      </c>
      <c r="I39" s="104">
        <v>21823</v>
      </c>
      <c r="J39" s="104">
        <v>66991</v>
      </c>
      <c r="K39" s="104">
        <v>162050</v>
      </c>
      <c r="L39" s="104">
        <v>719031</v>
      </c>
      <c r="M39" s="104">
        <v>356448</v>
      </c>
      <c r="N39" s="104">
        <v>114056</v>
      </c>
    </row>
    <row r="40" spans="1:14">
      <c r="A40" s="101">
        <v>23</v>
      </c>
      <c r="B40" s="102"/>
      <c r="C40" s="101" t="s">
        <v>482</v>
      </c>
      <c r="D40" s="103" t="s">
        <v>473</v>
      </c>
      <c r="E40" s="104">
        <v>110275</v>
      </c>
      <c r="F40" s="104">
        <v>2579707</v>
      </c>
      <c r="G40" s="104">
        <v>268556</v>
      </c>
      <c r="H40" s="104">
        <v>44367</v>
      </c>
      <c r="I40" s="104">
        <v>32757</v>
      </c>
      <c r="J40" s="104">
        <v>56125</v>
      </c>
      <c r="K40" s="104">
        <v>135307</v>
      </c>
      <c r="L40" s="104">
        <v>1092600</v>
      </c>
      <c r="M40" s="104">
        <v>486049</v>
      </c>
      <c r="N40" s="104">
        <v>92297</v>
      </c>
    </row>
    <row r="41" spans="1:14">
      <c r="A41" s="101">
        <v>24</v>
      </c>
      <c r="B41" s="102"/>
      <c r="C41" s="101" t="s">
        <v>483</v>
      </c>
      <c r="D41" s="103" t="s">
        <v>484</v>
      </c>
      <c r="E41" s="104">
        <v>110057</v>
      </c>
      <c r="F41" s="104">
        <v>1810262</v>
      </c>
      <c r="G41" s="104">
        <v>447893</v>
      </c>
      <c r="H41" s="104">
        <v>81290</v>
      </c>
      <c r="I41" s="104">
        <v>30817</v>
      </c>
      <c r="J41" s="104">
        <v>78493</v>
      </c>
      <c r="K41" s="104">
        <v>257293</v>
      </c>
      <c r="L41" s="104">
        <v>769680</v>
      </c>
      <c r="M41" s="104">
        <v>725945</v>
      </c>
      <c r="N41" s="104">
        <v>0</v>
      </c>
    </row>
    <row r="42" spans="1:14">
      <c r="A42" s="101">
        <v>25</v>
      </c>
      <c r="B42" s="102"/>
      <c r="C42" s="101" t="s">
        <v>485</v>
      </c>
      <c r="D42" s="103" t="s">
        <v>465</v>
      </c>
      <c r="E42" s="104">
        <v>106358</v>
      </c>
      <c r="F42" s="104">
        <v>1938860</v>
      </c>
      <c r="G42" s="104">
        <v>136411</v>
      </c>
      <c r="H42" s="104">
        <v>24079</v>
      </c>
      <c r="I42" s="104">
        <v>26329</v>
      </c>
      <c r="J42" s="104">
        <v>38339</v>
      </c>
      <c r="K42" s="104">
        <v>47664</v>
      </c>
      <c r="L42" s="104">
        <v>694505</v>
      </c>
      <c r="M42" s="104">
        <v>194784</v>
      </c>
      <c r="N42" s="104">
        <v>131259</v>
      </c>
    </row>
    <row r="43" spans="1:14">
      <c r="A43" s="101"/>
      <c r="B43" s="102"/>
      <c r="C43" s="101"/>
      <c r="D43" s="103"/>
      <c r="E43" s="104"/>
      <c r="F43" s="104"/>
      <c r="G43" s="104"/>
      <c r="H43" s="104"/>
      <c r="I43" s="104"/>
      <c r="J43" s="104"/>
      <c r="K43" s="104"/>
      <c r="L43" s="104"/>
      <c r="M43" s="104"/>
      <c r="N43" s="104"/>
    </row>
    <row r="44" spans="1:14">
      <c r="A44" s="101">
        <v>26</v>
      </c>
      <c r="B44" s="102"/>
      <c r="C44" s="101" t="s">
        <v>486</v>
      </c>
      <c r="D44" s="103" t="s">
        <v>463</v>
      </c>
      <c r="E44" s="104">
        <v>101095</v>
      </c>
      <c r="F44" s="104">
        <v>14246240</v>
      </c>
      <c r="G44" s="104">
        <v>211176</v>
      </c>
      <c r="H44" s="104">
        <v>31603</v>
      </c>
      <c r="I44" s="104">
        <v>26355</v>
      </c>
      <c r="J44" s="104">
        <v>49320</v>
      </c>
      <c r="K44" s="104">
        <v>103898</v>
      </c>
      <c r="L44" s="104">
        <v>482898</v>
      </c>
      <c r="M44" s="104">
        <v>385673</v>
      </c>
      <c r="N44" s="104">
        <v>0</v>
      </c>
    </row>
    <row r="45" spans="1:14">
      <c r="A45" s="101">
        <v>27</v>
      </c>
      <c r="B45" s="102"/>
      <c r="C45" s="101" t="s">
        <v>487</v>
      </c>
      <c r="D45" s="103" t="s">
        <v>454</v>
      </c>
      <c r="E45" s="104">
        <v>100064</v>
      </c>
      <c r="F45" s="104">
        <v>1727269</v>
      </c>
      <c r="G45" s="104">
        <v>203631</v>
      </c>
      <c r="H45" s="104">
        <v>27419</v>
      </c>
      <c r="I45" s="105">
        <v>23127</v>
      </c>
      <c r="J45" s="104">
        <v>50050</v>
      </c>
      <c r="K45" s="104">
        <v>103035</v>
      </c>
      <c r="L45" s="104">
        <v>434914</v>
      </c>
      <c r="M45" s="104">
        <v>126913</v>
      </c>
      <c r="N45" s="104">
        <v>45250</v>
      </c>
    </row>
    <row r="46" spans="1:14">
      <c r="A46" s="101">
        <v>28</v>
      </c>
      <c r="B46" s="102"/>
      <c r="C46" s="101" t="s">
        <v>488</v>
      </c>
      <c r="D46" s="103" t="s">
        <v>452</v>
      </c>
      <c r="E46" s="104">
        <v>95492</v>
      </c>
      <c r="F46" s="104">
        <v>3002821</v>
      </c>
      <c r="G46" s="104">
        <v>346633</v>
      </c>
      <c r="H46" s="104">
        <v>36765</v>
      </c>
      <c r="I46" s="104">
        <v>30014</v>
      </c>
      <c r="J46" s="104">
        <v>49291</v>
      </c>
      <c r="K46" s="104">
        <v>230563</v>
      </c>
      <c r="L46" s="104">
        <v>796244</v>
      </c>
      <c r="M46" s="104">
        <v>310962</v>
      </c>
      <c r="N46" s="104">
        <v>86138</v>
      </c>
    </row>
    <row r="47" spans="1:14">
      <c r="A47" s="101">
        <v>29</v>
      </c>
      <c r="B47" s="102"/>
      <c r="C47" s="101" t="s">
        <v>489</v>
      </c>
      <c r="D47" s="103" t="s">
        <v>490</v>
      </c>
      <c r="E47" s="104">
        <v>94793</v>
      </c>
      <c r="F47" s="104">
        <v>1904013</v>
      </c>
      <c r="G47" s="104">
        <v>265968</v>
      </c>
      <c r="H47" s="104">
        <v>62541</v>
      </c>
      <c r="I47" s="104">
        <v>27858</v>
      </c>
      <c r="J47" s="104">
        <v>65744</v>
      </c>
      <c r="K47" s="104">
        <v>109825</v>
      </c>
      <c r="L47" s="104">
        <v>618482</v>
      </c>
      <c r="M47" s="104">
        <v>195043</v>
      </c>
      <c r="N47" s="104">
        <v>0</v>
      </c>
    </row>
    <row r="48" spans="1:14">
      <c r="A48" s="101">
        <v>30</v>
      </c>
      <c r="B48" s="102"/>
      <c r="C48" s="101" t="s">
        <v>491</v>
      </c>
      <c r="D48" s="103" t="s">
        <v>463</v>
      </c>
      <c r="E48" s="104">
        <v>94785</v>
      </c>
      <c r="F48" s="104">
        <v>1403594</v>
      </c>
      <c r="G48" s="104">
        <v>95822</v>
      </c>
      <c r="H48" s="104">
        <v>11445</v>
      </c>
      <c r="I48" s="104">
        <v>14922</v>
      </c>
      <c r="J48" s="104">
        <v>31836</v>
      </c>
      <c r="K48" s="104">
        <v>37619</v>
      </c>
      <c r="L48" s="104">
        <v>620597</v>
      </c>
      <c r="M48" s="104">
        <v>539338</v>
      </c>
      <c r="N48" s="104">
        <v>0</v>
      </c>
    </row>
    <row r="49" spans="1:14">
      <c r="A49" s="101"/>
      <c r="B49" s="102"/>
      <c r="C49" s="101"/>
      <c r="D49" s="103"/>
      <c r="E49" s="104"/>
      <c r="F49" s="104"/>
      <c r="G49" s="104"/>
      <c r="H49" s="104"/>
      <c r="I49" s="104"/>
      <c r="J49" s="104"/>
      <c r="K49" s="104"/>
      <c r="L49" s="104"/>
      <c r="M49" s="104"/>
      <c r="N49" s="104"/>
    </row>
    <row r="50" spans="1:14">
      <c r="A50" s="101">
        <v>31</v>
      </c>
      <c r="B50" s="102"/>
      <c r="C50" s="101" t="s">
        <v>492</v>
      </c>
      <c r="D50" s="103" t="s">
        <v>465</v>
      </c>
      <c r="E50" s="104">
        <v>91398</v>
      </c>
      <c r="F50" s="104">
        <v>1980663</v>
      </c>
      <c r="G50" s="104">
        <v>268019</v>
      </c>
      <c r="H50" s="104">
        <v>50748</v>
      </c>
      <c r="I50" s="104">
        <v>17341</v>
      </c>
      <c r="J50" s="104">
        <v>50744</v>
      </c>
      <c r="K50" s="104">
        <v>149186</v>
      </c>
      <c r="L50" s="104">
        <v>563975</v>
      </c>
      <c r="M50" s="104">
        <v>271557</v>
      </c>
      <c r="N50" s="104">
        <v>103023</v>
      </c>
    </row>
    <row r="51" spans="1:14">
      <c r="A51" s="101">
        <v>32</v>
      </c>
      <c r="B51" s="102"/>
      <c r="C51" s="101" t="s">
        <v>493</v>
      </c>
      <c r="D51" s="103" t="s">
        <v>454</v>
      </c>
      <c r="E51" s="104">
        <v>91021</v>
      </c>
      <c r="F51" s="104">
        <v>1344559</v>
      </c>
      <c r="G51" s="104">
        <v>199821</v>
      </c>
      <c r="H51" s="104">
        <v>38346</v>
      </c>
      <c r="I51" s="104">
        <v>29426</v>
      </c>
      <c r="J51" s="104">
        <v>49797</v>
      </c>
      <c r="K51" s="104">
        <v>82252</v>
      </c>
      <c r="L51" s="104">
        <v>273046</v>
      </c>
      <c r="M51" s="104">
        <v>72442</v>
      </c>
      <c r="N51" s="104">
        <v>39775</v>
      </c>
    </row>
    <row r="52" spans="1:14">
      <c r="A52" s="101">
        <v>33</v>
      </c>
      <c r="B52" s="102"/>
      <c r="C52" s="101" t="s">
        <v>494</v>
      </c>
      <c r="D52" s="103" t="s">
        <v>467</v>
      </c>
      <c r="E52" s="104">
        <v>90550</v>
      </c>
      <c r="F52" s="104">
        <v>1791380</v>
      </c>
      <c r="G52" s="104">
        <v>107607</v>
      </c>
      <c r="H52" s="104">
        <v>16528</v>
      </c>
      <c r="I52" s="104">
        <v>21470</v>
      </c>
      <c r="J52" s="104">
        <v>29371</v>
      </c>
      <c r="K52" s="104">
        <v>40238</v>
      </c>
      <c r="L52" s="104">
        <v>790011</v>
      </c>
      <c r="M52" s="104">
        <v>549971</v>
      </c>
      <c r="N52" s="104">
        <v>43471</v>
      </c>
    </row>
    <row r="53" spans="1:14">
      <c r="A53" s="101">
        <v>34</v>
      </c>
      <c r="B53" s="102"/>
      <c r="C53" s="101" t="s">
        <v>495</v>
      </c>
      <c r="D53" s="103" t="s">
        <v>496</v>
      </c>
      <c r="E53" s="104">
        <v>88258</v>
      </c>
      <c r="F53" s="104">
        <v>2113977</v>
      </c>
      <c r="G53" s="104">
        <v>231097</v>
      </c>
      <c r="H53" s="104">
        <v>38069</v>
      </c>
      <c r="I53" s="104">
        <v>25034</v>
      </c>
      <c r="J53" s="104">
        <v>32878</v>
      </c>
      <c r="K53" s="104">
        <v>135116</v>
      </c>
      <c r="L53" s="104">
        <v>362290</v>
      </c>
      <c r="M53" s="104">
        <v>253234</v>
      </c>
      <c r="N53" s="104">
        <v>33576</v>
      </c>
    </row>
    <row r="54" spans="1:14">
      <c r="A54" s="101">
        <v>35</v>
      </c>
      <c r="B54" s="102"/>
      <c r="C54" s="101" t="s">
        <v>497</v>
      </c>
      <c r="D54" s="103" t="s">
        <v>465</v>
      </c>
      <c r="E54" s="104">
        <v>88043</v>
      </c>
      <c r="F54" s="104">
        <v>1810840</v>
      </c>
      <c r="G54" s="104">
        <v>176429</v>
      </c>
      <c r="H54" s="104">
        <v>28671</v>
      </c>
      <c r="I54" s="104">
        <v>27831</v>
      </c>
      <c r="J54" s="104">
        <v>30050</v>
      </c>
      <c r="K54" s="104">
        <v>89877</v>
      </c>
      <c r="L54" s="104">
        <v>443704</v>
      </c>
      <c r="M54" s="104">
        <v>268724</v>
      </c>
      <c r="N54" s="104">
        <v>59608</v>
      </c>
    </row>
    <row r="55" spans="1:14">
      <c r="A55" s="101"/>
      <c r="B55" s="102"/>
      <c r="C55" s="101"/>
      <c r="D55" s="103"/>
      <c r="E55" s="104"/>
      <c r="F55" s="104"/>
      <c r="G55" s="104"/>
      <c r="H55" s="104"/>
      <c r="I55" s="104"/>
      <c r="J55" s="104"/>
      <c r="K55" s="104"/>
      <c r="L55" s="104"/>
      <c r="M55" s="104"/>
      <c r="N55" s="104"/>
    </row>
    <row r="56" spans="1:14">
      <c r="A56" s="101">
        <v>36</v>
      </c>
      <c r="B56" s="102"/>
      <c r="C56" s="101" t="s">
        <v>498</v>
      </c>
      <c r="D56" s="103" t="s">
        <v>499</v>
      </c>
      <c r="E56" s="104">
        <v>87051</v>
      </c>
      <c r="F56" s="104">
        <v>1032336</v>
      </c>
      <c r="G56" s="104">
        <v>56186</v>
      </c>
      <c r="H56" s="104">
        <v>9275</v>
      </c>
      <c r="I56" s="104">
        <v>14192</v>
      </c>
      <c r="J56" s="104">
        <v>15908</v>
      </c>
      <c r="K56" s="104">
        <v>16811</v>
      </c>
      <c r="L56" s="104">
        <v>575346</v>
      </c>
      <c r="M56" s="104">
        <v>293121</v>
      </c>
      <c r="N56" s="104">
        <v>60734</v>
      </c>
    </row>
    <row r="57" spans="1:14">
      <c r="A57" s="101">
        <v>37</v>
      </c>
      <c r="B57" s="102"/>
      <c r="C57" s="101" t="s">
        <v>500</v>
      </c>
      <c r="D57" s="103" t="s">
        <v>454</v>
      </c>
      <c r="E57" s="104">
        <v>85855</v>
      </c>
      <c r="F57" s="104">
        <v>1230334</v>
      </c>
      <c r="G57" s="104">
        <v>173477</v>
      </c>
      <c r="H57" s="104">
        <v>29632</v>
      </c>
      <c r="I57" s="104">
        <v>22939</v>
      </c>
      <c r="J57" s="104">
        <v>39210</v>
      </c>
      <c r="K57" s="104">
        <v>81696</v>
      </c>
      <c r="L57" s="104">
        <v>522539</v>
      </c>
      <c r="M57" s="104">
        <v>260002</v>
      </c>
      <c r="N57" s="104">
        <v>93286</v>
      </c>
    </row>
    <row r="58" spans="1:14">
      <c r="A58" s="101">
        <v>38</v>
      </c>
      <c r="B58" s="102"/>
      <c r="C58" s="101" t="s">
        <v>501</v>
      </c>
      <c r="D58" s="103" t="s">
        <v>473</v>
      </c>
      <c r="E58" s="104">
        <v>84346</v>
      </c>
      <c r="F58" s="104">
        <v>1911146</v>
      </c>
      <c r="G58" s="104">
        <v>160738</v>
      </c>
      <c r="H58" s="104">
        <v>16937</v>
      </c>
      <c r="I58" s="104">
        <v>25443</v>
      </c>
      <c r="J58" s="104">
        <v>24511</v>
      </c>
      <c r="K58" s="104">
        <v>93847</v>
      </c>
      <c r="L58" s="104">
        <v>702044</v>
      </c>
      <c r="M58" s="104">
        <v>285663</v>
      </c>
      <c r="N58" s="104">
        <v>15796</v>
      </c>
    </row>
    <row r="59" spans="1:14">
      <c r="A59" s="101">
        <v>39</v>
      </c>
      <c r="B59" s="102"/>
      <c r="C59" s="101" t="s">
        <v>502</v>
      </c>
      <c r="D59" s="103" t="s">
        <v>467</v>
      </c>
      <c r="E59" s="104">
        <v>81636</v>
      </c>
      <c r="F59" s="104">
        <v>1890386</v>
      </c>
      <c r="G59" s="104">
        <v>53244</v>
      </c>
      <c r="H59" s="104">
        <v>2269</v>
      </c>
      <c r="I59" s="104">
        <v>16026</v>
      </c>
      <c r="J59" s="104">
        <v>16384</v>
      </c>
      <c r="K59" s="104">
        <v>18565</v>
      </c>
      <c r="L59" s="104">
        <v>513061</v>
      </c>
      <c r="M59" s="104">
        <v>390983</v>
      </c>
      <c r="N59" s="104">
        <v>25567</v>
      </c>
    </row>
    <row r="60" spans="1:14">
      <c r="A60" s="101">
        <v>40</v>
      </c>
      <c r="B60" s="102"/>
      <c r="C60" s="101" t="s">
        <v>503</v>
      </c>
      <c r="D60" s="103" t="s">
        <v>484</v>
      </c>
      <c r="E60" s="104">
        <v>80468</v>
      </c>
      <c r="F60" s="104">
        <v>1735343</v>
      </c>
      <c r="G60" s="104">
        <v>358365</v>
      </c>
      <c r="H60" s="104">
        <v>41587</v>
      </c>
      <c r="I60" s="104">
        <v>23706</v>
      </c>
      <c r="J60" s="104">
        <v>48117</v>
      </c>
      <c r="K60" s="104">
        <v>244955</v>
      </c>
      <c r="L60" s="104">
        <v>320226</v>
      </c>
      <c r="M60" s="104">
        <v>286498</v>
      </c>
      <c r="N60" s="104">
        <v>0</v>
      </c>
    </row>
    <row r="61" spans="1:14">
      <c r="A61" s="101"/>
      <c r="B61" s="102"/>
      <c r="C61" s="101"/>
      <c r="D61" s="103"/>
      <c r="E61" s="104"/>
      <c r="F61" s="104"/>
      <c r="G61" s="104"/>
      <c r="H61" s="104"/>
      <c r="I61" s="104"/>
      <c r="J61" s="104"/>
      <c r="K61" s="104"/>
      <c r="L61" s="104"/>
      <c r="M61" s="104"/>
      <c r="N61" s="104"/>
    </row>
    <row r="62" spans="1:14">
      <c r="A62" s="101">
        <v>41</v>
      </c>
      <c r="B62" s="102"/>
      <c r="C62" s="101" t="s">
        <v>504</v>
      </c>
      <c r="D62" s="103" t="s">
        <v>463</v>
      </c>
      <c r="E62" s="104">
        <v>80206</v>
      </c>
      <c r="F62" s="104">
        <v>1096761</v>
      </c>
      <c r="G62" s="104">
        <v>104828</v>
      </c>
      <c r="H62" s="104">
        <v>14363</v>
      </c>
      <c r="I62" s="104">
        <v>14302</v>
      </c>
      <c r="J62" s="104">
        <v>31376</v>
      </c>
      <c r="K62" s="104">
        <v>44787</v>
      </c>
      <c r="L62" s="104">
        <v>429815</v>
      </c>
      <c r="M62" s="104">
        <v>371441</v>
      </c>
      <c r="N62" s="104">
        <v>0</v>
      </c>
    </row>
    <row r="63" spans="1:14">
      <c r="A63" s="101">
        <v>42</v>
      </c>
      <c r="B63" s="102"/>
      <c r="C63" s="101" t="s">
        <v>505</v>
      </c>
      <c r="D63" s="103" t="s">
        <v>506</v>
      </c>
      <c r="E63" s="104">
        <v>78371</v>
      </c>
      <c r="F63" s="104">
        <v>1374087</v>
      </c>
      <c r="G63" s="104">
        <v>159899</v>
      </c>
      <c r="H63" s="104">
        <v>26570</v>
      </c>
      <c r="I63" s="104">
        <v>18279</v>
      </c>
      <c r="J63" s="104">
        <v>45764</v>
      </c>
      <c r="K63" s="104">
        <v>69286</v>
      </c>
      <c r="L63" s="104">
        <v>626007</v>
      </c>
      <c r="M63" s="104">
        <v>334195</v>
      </c>
      <c r="N63" s="104">
        <v>199</v>
      </c>
    </row>
    <row r="64" spans="1:14">
      <c r="A64" s="101">
        <v>43</v>
      </c>
      <c r="B64" s="102"/>
      <c r="C64" s="101" t="s">
        <v>507</v>
      </c>
      <c r="D64" s="103" t="s">
        <v>508</v>
      </c>
      <c r="E64" s="104">
        <v>76756</v>
      </c>
      <c r="F64" s="104">
        <v>1745951</v>
      </c>
      <c r="G64" s="104">
        <v>358589</v>
      </c>
      <c r="H64" s="104">
        <v>46269</v>
      </c>
      <c r="I64" s="104">
        <v>26435</v>
      </c>
      <c r="J64" s="104">
        <v>45434</v>
      </c>
      <c r="K64" s="104">
        <v>240451</v>
      </c>
      <c r="L64" s="104">
        <v>1125603</v>
      </c>
      <c r="M64" s="104">
        <v>1012789</v>
      </c>
      <c r="N64" s="104">
        <v>0</v>
      </c>
    </row>
    <row r="65" spans="1:14">
      <c r="A65" s="101">
        <v>44</v>
      </c>
      <c r="B65" s="102"/>
      <c r="C65" s="101" t="s">
        <v>509</v>
      </c>
      <c r="D65" s="103" t="s">
        <v>473</v>
      </c>
      <c r="E65" s="104">
        <v>75811</v>
      </c>
      <c r="F65" s="104">
        <v>2256532</v>
      </c>
      <c r="G65" s="104">
        <v>431958</v>
      </c>
      <c r="H65" s="104">
        <v>74850</v>
      </c>
      <c r="I65" s="104">
        <v>25446</v>
      </c>
      <c r="J65" s="104">
        <v>52864</v>
      </c>
      <c r="K65" s="104">
        <v>278798</v>
      </c>
      <c r="L65" s="104">
        <v>1248316</v>
      </c>
      <c r="M65" s="104">
        <v>418377</v>
      </c>
      <c r="N65" s="104">
        <v>78070</v>
      </c>
    </row>
    <row r="66" spans="1:14">
      <c r="A66" s="101">
        <v>45</v>
      </c>
      <c r="B66" s="102"/>
      <c r="C66" s="101" t="s">
        <v>510</v>
      </c>
      <c r="D66" s="103" t="s">
        <v>454</v>
      </c>
      <c r="E66" s="104">
        <v>74289</v>
      </c>
      <c r="F66" s="104">
        <v>1074863</v>
      </c>
      <c r="G66" s="104">
        <v>155252</v>
      </c>
      <c r="H66" s="104">
        <v>26624</v>
      </c>
      <c r="I66" s="104">
        <v>15873</v>
      </c>
      <c r="J66" s="104">
        <v>33652</v>
      </c>
      <c r="K66" s="104">
        <v>79103</v>
      </c>
      <c r="L66" s="104">
        <v>418478</v>
      </c>
      <c r="M66" s="104">
        <v>204739</v>
      </c>
      <c r="N66" s="104">
        <v>55855</v>
      </c>
    </row>
    <row r="67" spans="1:14">
      <c r="A67" s="101"/>
      <c r="B67" s="102"/>
      <c r="C67" s="101"/>
      <c r="D67" s="103"/>
      <c r="E67" s="104"/>
      <c r="F67" s="104"/>
      <c r="G67" s="104"/>
      <c r="H67" s="104"/>
      <c r="I67" s="104"/>
      <c r="J67" s="104"/>
      <c r="K67" s="104"/>
      <c r="L67" s="104"/>
      <c r="M67" s="104"/>
      <c r="N67" s="104"/>
    </row>
    <row r="68" spans="1:14">
      <c r="A68" s="101">
        <v>46</v>
      </c>
      <c r="B68" s="102"/>
      <c r="C68" s="101" t="s">
        <v>489</v>
      </c>
      <c r="D68" s="103" t="s">
        <v>496</v>
      </c>
      <c r="E68" s="104">
        <v>74251</v>
      </c>
      <c r="F68" s="104">
        <v>1305304</v>
      </c>
      <c r="G68" s="104">
        <v>98371</v>
      </c>
      <c r="H68" s="104">
        <v>12907</v>
      </c>
      <c r="I68" s="104">
        <v>18271</v>
      </c>
      <c r="J68" s="104">
        <v>15784</v>
      </c>
      <c r="K68" s="104">
        <v>51409</v>
      </c>
      <c r="L68" s="104">
        <v>481373</v>
      </c>
      <c r="M68" s="104">
        <v>411149</v>
      </c>
      <c r="N68" s="104">
        <v>28794</v>
      </c>
    </row>
    <row r="69" spans="1:14">
      <c r="A69" s="101">
        <v>47</v>
      </c>
      <c r="B69" s="102"/>
      <c r="C69" s="101" t="s">
        <v>511</v>
      </c>
      <c r="D69" s="103" t="s">
        <v>454</v>
      </c>
      <c r="E69" s="104">
        <v>73810</v>
      </c>
      <c r="F69" s="104">
        <v>1086333</v>
      </c>
      <c r="G69" s="104">
        <v>147829</v>
      </c>
      <c r="H69" s="104">
        <v>20227</v>
      </c>
      <c r="I69" s="104">
        <v>20415</v>
      </c>
      <c r="J69" s="104">
        <v>32267</v>
      </c>
      <c r="K69" s="104">
        <v>74920</v>
      </c>
      <c r="L69" s="104">
        <v>367988</v>
      </c>
      <c r="M69" s="104">
        <v>162690</v>
      </c>
      <c r="N69" s="104">
        <v>68834</v>
      </c>
    </row>
    <row r="70" spans="1:14">
      <c r="A70" s="101">
        <v>48</v>
      </c>
      <c r="B70" s="102"/>
      <c r="C70" s="101" t="s">
        <v>512</v>
      </c>
      <c r="D70" s="103" t="s">
        <v>463</v>
      </c>
      <c r="E70" s="104">
        <v>72830</v>
      </c>
      <c r="F70" s="104">
        <v>1299602</v>
      </c>
      <c r="G70" s="104">
        <v>161774</v>
      </c>
      <c r="H70" s="104">
        <v>24061</v>
      </c>
      <c r="I70" s="104">
        <v>22222</v>
      </c>
      <c r="J70" s="104">
        <v>34387</v>
      </c>
      <c r="K70" s="104">
        <v>81104</v>
      </c>
      <c r="L70" s="104">
        <v>99766</v>
      </c>
      <c r="M70" s="104">
        <v>33120</v>
      </c>
      <c r="N70" s="104">
        <v>0</v>
      </c>
    </row>
    <row r="71" spans="1:14">
      <c r="A71" s="101">
        <v>49</v>
      </c>
      <c r="B71" s="102"/>
      <c r="C71" s="101" t="s">
        <v>513</v>
      </c>
      <c r="D71" s="103" t="s">
        <v>499</v>
      </c>
      <c r="E71" s="104">
        <v>72499</v>
      </c>
      <c r="F71" s="104">
        <v>938778</v>
      </c>
      <c r="G71" s="104">
        <v>64573</v>
      </c>
      <c r="H71" s="104">
        <v>59</v>
      </c>
      <c r="I71" s="104">
        <v>13135</v>
      </c>
      <c r="J71" s="104">
        <v>12516</v>
      </c>
      <c r="K71" s="104">
        <v>38863</v>
      </c>
      <c r="L71" s="104">
        <v>538295</v>
      </c>
      <c r="M71" s="104">
        <v>267406</v>
      </c>
      <c r="N71" s="104">
        <v>53675</v>
      </c>
    </row>
    <row r="72" spans="1:14">
      <c r="A72" s="101">
        <v>50</v>
      </c>
      <c r="B72" s="102"/>
      <c r="C72" s="101" t="s">
        <v>514</v>
      </c>
      <c r="D72" s="103" t="s">
        <v>463</v>
      </c>
      <c r="E72" s="104">
        <v>72352</v>
      </c>
      <c r="F72" s="104">
        <v>955415</v>
      </c>
      <c r="G72" s="104">
        <v>70756</v>
      </c>
      <c r="H72" s="104">
        <v>10883</v>
      </c>
      <c r="I72" s="104">
        <v>17136</v>
      </c>
      <c r="J72" s="104">
        <v>20422</v>
      </c>
      <c r="K72" s="104">
        <v>22315</v>
      </c>
      <c r="L72" s="104">
        <v>339483</v>
      </c>
      <c r="M72" s="104">
        <v>272018</v>
      </c>
      <c r="N72" s="104">
        <v>0</v>
      </c>
    </row>
    <row r="73" spans="1:14" ht="15.75">
      <c r="A73" s="79" t="s">
        <v>415</v>
      </c>
      <c r="B73" s="79"/>
      <c r="C73" s="79"/>
      <c r="D73" s="79"/>
      <c r="E73" s="79"/>
      <c r="F73" s="79"/>
      <c r="G73" s="79"/>
      <c r="H73" s="79"/>
      <c r="I73" s="79"/>
      <c r="J73" s="79"/>
      <c r="K73" s="79"/>
      <c r="L73" s="79"/>
      <c r="M73" s="79"/>
      <c r="N73" s="106"/>
    </row>
    <row r="74" spans="1:14" ht="15.75">
      <c r="B74" s="79"/>
      <c r="C74" s="79" t="s">
        <v>434</v>
      </c>
      <c r="D74" s="79"/>
      <c r="E74" s="79"/>
      <c r="F74" s="79"/>
      <c r="G74" s="79"/>
      <c r="H74" s="79"/>
      <c r="I74" s="79"/>
      <c r="J74" s="79"/>
      <c r="K74" s="79"/>
      <c r="L74" s="79"/>
      <c r="M74" s="79"/>
      <c r="N74" s="79"/>
    </row>
    <row r="75" spans="1:14" ht="15.75">
      <c r="A75" s="79"/>
      <c r="B75" s="79"/>
      <c r="C75" s="79"/>
      <c r="D75" s="79"/>
      <c r="E75" s="79"/>
      <c r="F75" s="79"/>
      <c r="G75" s="79"/>
      <c r="H75" s="79"/>
      <c r="I75" s="79"/>
      <c r="J75" s="79"/>
      <c r="K75" s="79"/>
      <c r="L75" s="79"/>
      <c r="M75" s="79"/>
      <c r="N75" s="79"/>
    </row>
    <row r="76" spans="1:14">
      <c r="A76" s="107" t="s">
        <v>327</v>
      </c>
      <c r="B76" s="81"/>
      <c r="C76" s="81"/>
      <c r="D76" s="108"/>
      <c r="E76" s="107"/>
      <c r="F76" s="107"/>
      <c r="G76" s="107"/>
      <c r="H76" s="107"/>
      <c r="I76" s="107"/>
      <c r="J76" s="107"/>
      <c r="K76" s="107"/>
      <c r="L76" s="107"/>
      <c r="M76" s="107"/>
      <c r="N76" s="107"/>
    </row>
    <row r="77" spans="1:14">
      <c r="A77" s="284" t="s">
        <v>129</v>
      </c>
      <c r="B77" s="284"/>
      <c r="C77" s="287" t="s">
        <v>323</v>
      </c>
      <c r="D77" s="288" t="s">
        <v>307</v>
      </c>
      <c r="E77" s="109" t="s">
        <v>328</v>
      </c>
      <c r="F77" s="109"/>
      <c r="G77" s="109"/>
      <c r="H77" s="109"/>
      <c r="I77" s="109"/>
      <c r="J77" s="110"/>
      <c r="K77" s="110"/>
      <c r="L77" s="110"/>
      <c r="M77" s="110"/>
      <c r="N77" s="109"/>
    </row>
    <row r="78" spans="1:14">
      <c r="A78" s="285"/>
      <c r="B78" s="285"/>
      <c r="C78" s="288"/>
      <c r="D78" s="288"/>
      <c r="E78" s="109" t="s">
        <v>329</v>
      </c>
      <c r="F78" s="109"/>
      <c r="G78" s="109" t="s">
        <v>63</v>
      </c>
      <c r="H78" s="109"/>
      <c r="I78" s="109"/>
      <c r="J78" s="110"/>
      <c r="K78" s="110"/>
      <c r="L78" s="110"/>
      <c r="M78" s="110"/>
      <c r="N78" s="109"/>
    </row>
    <row r="79" spans="1:14">
      <c r="A79" s="285"/>
      <c r="B79" s="285"/>
      <c r="C79" s="288"/>
      <c r="D79" s="288"/>
      <c r="E79" s="111"/>
      <c r="F79" s="111"/>
      <c r="G79" s="111"/>
      <c r="H79" s="111"/>
      <c r="I79" s="111"/>
      <c r="J79" s="112"/>
      <c r="K79" s="112"/>
      <c r="L79" s="112"/>
      <c r="M79" s="112"/>
      <c r="N79" s="111"/>
    </row>
    <row r="80" spans="1:14">
      <c r="A80" s="285"/>
      <c r="B80" s="285"/>
      <c r="C80" s="288"/>
      <c r="D80" s="288"/>
      <c r="E80" s="111"/>
      <c r="F80" s="111"/>
      <c r="G80" s="111"/>
      <c r="H80" s="111"/>
      <c r="I80" s="111"/>
      <c r="J80" s="112"/>
      <c r="K80" s="112"/>
      <c r="L80" s="112"/>
      <c r="M80" s="112"/>
      <c r="N80" s="111"/>
    </row>
    <row r="81" spans="1:14">
      <c r="A81" s="285"/>
      <c r="B81" s="285"/>
      <c r="C81" s="288"/>
      <c r="D81" s="288"/>
      <c r="E81" s="113"/>
      <c r="F81" s="113"/>
      <c r="G81" s="113"/>
      <c r="H81" s="113"/>
      <c r="I81" s="113"/>
      <c r="J81" s="114" t="s">
        <v>201</v>
      </c>
      <c r="K81" s="114" t="s">
        <v>330</v>
      </c>
      <c r="L81" s="114" t="s">
        <v>331</v>
      </c>
      <c r="M81" s="114"/>
      <c r="N81" s="113"/>
    </row>
    <row r="82" spans="1:14">
      <c r="A82" s="285"/>
      <c r="B82" s="285"/>
      <c r="C82" s="288"/>
      <c r="D82" s="288"/>
      <c r="E82" s="113" t="s">
        <v>332</v>
      </c>
      <c r="F82" s="113" t="s">
        <v>221</v>
      </c>
      <c r="G82" s="113"/>
      <c r="H82" s="113"/>
      <c r="I82" s="113" t="s">
        <v>199</v>
      </c>
      <c r="J82" s="114" t="s">
        <v>203</v>
      </c>
      <c r="K82" s="114" t="s">
        <v>333</v>
      </c>
      <c r="L82" s="114" t="s">
        <v>334</v>
      </c>
      <c r="M82" s="114"/>
      <c r="N82" s="113"/>
    </row>
    <row r="83" spans="1:14">
      <c r="A83" s="286"/>
      <c r="B83" s="286"/>
      <c r="C83" s="289"/>
      <c r="D83" s="289"/>
      <c r="E83" s="115" t="s">
        <v>335</v>
      </c>
      <c r="F83" s="115" t="s">
        <v>185</v>
      </c>
      <c r="G83" s="115" t="s">
        <v>3</v>
      </c>
      <c r="H83" s="115" t="s">
        <v>336</v>
      </c>
      <c r="I83" s="115" t="s">
        <v>200</v>
      </c>
      <c r="J83" s="116" t="s">
        <v>278</v>
      </c>
      <c r="K83" s="116" t="s">
        <v>337</v>
      </c>
      <c r="L83" s="116" t="s">
        <v>225</v>
      </c>
      <c r="M83" s="116" t="s">
        <v>64</v>
      </c>
      <c r="N83" s="115" t="s">
        <v>4</v>
      </c>
    </row>
    <row r="84" spans="1:14">
      <c r="A84" s="97"/>
      <c r="B84" s="97"/>
      <c r="C84" s="118"/>
      <c r="D84" s="98"/>
      <c r="E84" s="99"/>
      <c r="F84" s="100"/>
      <c r="G84" s="100"/>
      <c r="H84" s="100"/>
      <c r="I84" s="100"/>
      <c r="J84" s="100"/>
      <c r="K84" s="100"/>
      <c r="L84" s="100"/>
      <c r="M84" s="100"/>
      <c r="N84" s="191"/>
    </row>
    <row r="85" spans="1:14">
      <c r="A85" s="101">
        <v>1</v>
      </c>
      <c r="C85" s="103" t="s">
        <v>449</v>
      </c>
      <c r="D85" s="103" t="s">
        <v>450</v>
      </c>
      <c r="E85" s="119">
        <v>0</v>
      </c>
      <c r="F85" s="119">
        <v>2672451</v>
      </c>
      <c r="G85" s="119">
        <v>20824907</v>
      </c>
      <c r="H85" s="119" t="s">
        <v>285</v>
      </c>
      <c r="I85" s="119" t="s">
        <v>285</v>
      </c>
      <c r="J85" s="119">
        <v>17602824</v>
      </c>
      <c r="K85" s="119">
        <v>0</v>
      </c>
      <c r="L85" s="119">
        <v>0</v>
      </c>
      <c r="M85" s="119">
        <v>35384</v>
      </c>
      <c r="N85" s="192">
        <v>3186699</v>
      </c>
    </row>
    <row r="86" spans="1:14">
      <c r="A86" s="101">
        <v>2</v>
      </c>
      <c r="C86" s="103" t="s">
        <v>451</v>
      </c>
      <c r="D86" s="103" t="s">
        <v>452</v>
      </c>
      <c r="E86" s="119">
        <v>0</v>
      </c>
      <c r="F86" s="119">
        <v>2029101</v>
      </c>
      <c r="G86" s="119">
        <v>4203551</v>
      </c>
      <c r="H86" s="119">
        <v>3170464</v>
      </c>
      <c r="I86" s="119">
        <v>3170464</v>
      </c>
      <c r="J86" s="119">
        <v>0</v>
      </c>
      <c r="K86" s="119">
        <v>202042</v>
      </c>
      <c r="L86" s="119">
        <v>0</v>
      </c>
      <c r="M86" s="119">
        <v>69450</v>
      </c>
      <c r="N86" s="192">
        <v>761595</v>
      </c>
    </row>
    <row r="87" spans="1:14">
      <c r="A87" s="101">
        <v>3</v>
      </c>
      <c r="C87" s="103" t="s">
        <v>453</v>
      </c>
      <c r="D87" s="103" t="s">
        <v>454</v>
      </c>
      <c r="E87" s="119">
        <v>9821</v>
      </c>
      <c r="F87" s="119">
        <v>706608</v>
      </c>
      <c r="G87" s="119">
        <v>3448493</v>
      </c>
      <c r="H87" s="119">
        <v>3177142</v>
      </c>
      <c r="I87" s="119">
        <v>3080960</v>
      </c>
      <c r="J87" s="119">
        <v>0</v>
      </c>
      <c r="K87" s="119">
        <v>0</v>
      </c>
      <c r="L87" s="119">
        <v>402</v>
      </c>
      <c r="M87" s="119">
        <v>75747</v>
      </c>
      <c r="N87" s="192">
        <v>195202</v>
      </c>
    </row>
    <row r="88" spans="1:14">
      <c r="A88" s="101">
        <v>4</v>
      </c>
      <c r="C88" s="103" t="s">
        <v>455</v>
      </c>
      <c r="D88" s="103" t="s">
        <v>456</v>
      </c>
      <c r="E88" s="119">
        <v>93429</v>
      </c>
      <c r="F88" s="119">
        <v>1227400</v>
      </c>
      <c r="G88" s="119">
        <v>4496593</v>
      </c>
      <c r="H88" s="119">
        <v>3731054</v>
      </c>
      <c r="I88" s="119">
        <v>3731054</v>
      </c>
      <c r="J88" s="119">
        <v>0</v>
      </c>
      <c r="K88" s="119">
        <v>225597</v>
      </c>
      <c r="L88" s="119">
        <v>0</v>
      </c>
      <c r="M88" s="119">
        <v>72317</v>
      </c>
      <c r="N88" s="192">
        <v>467625</v>
      </c>
    </row>
    <row r="89" spans="1:14">
      <c r="A89" s="101">
        <v>5</v>
      </c>
      <c r="C89" s="103" t="s">
        <v>455</v>
      </c>
      <c r="D89" s="103" t="s">
        <v>457</v>
      </c>
      <c r="E89" s="119">
        <v>140675</v>
      </c>
      <c r="F89" s="119">
        <v>429774</v>
      </c>
      <c r="G89" s="119">
        <v>1014452</v>
      </c>
      <c r="H89" s="119">
        <v>741682</v>
      </c>
      <c r="I89" s="119">
        <v>741682</v>
      </c>
      <c r="J89" s="119">
        <v>0</v>
      </c>
      <c r="K89" s="119">
        <v>660</v>
      </c>
      <c r="L89" s="119">
        <v>682</v>
      </c>
      <c r="M89" s="119">
        <v>73368</v>
      </c>
      <c r="N89" s="192">
        <v>198060</v>
      </c>
    </row>
    <row r="90" spans="1:14">
      <c r="A90" s="101"/>
      <c r="C90" s="103"/>
      <c r="D90" s="103"/>
      <c r="E90" s="119"/>
      <c r="F90" s="119"/>
      <c r="G90" s="119"/>
      <c r="H90" s="119"/>
      <c r="I90" s="119"/>
      <c r="J90" s="119"/>
      <c r="K90" s="119"/>
      <c r="L90" s="119"/>
      <c r="M90" s="119"/>
      <c r="N90" s="192"/>
    </row>
    <row r="91" spans="1:14">
      <c r="A91" s="101">
        <v>6</v>
      </c>
      <c r="C91" s="103" t="s">
        <v>458</v>
      </c>
      <c r="D91" s="103" t="s">
        <v>454</v>
      </c>
      <c r="E91" s="119">
        <v>17054</v>
      </c>
      <c r="F91" s="119">
        <v>465738</v>
      </c>
      <c r="G91" s="119">
        <v>2157434</v>
      </c>
      <c r="H91" s="119">
        <v>1897360</v>
      </c>
      <c r="I91" s="119">
        <v>1897360</v>
      </c>
      <c r="J91" s="119">
        <v>0</v>
      </c>
      <c r="K91" s="119">
        <v>0</v>
      </c>
      <c r="L91" s="119">
        <v>822</v>
      </c>
      <c r="M91" s="119">
        <v>140863</v>
      </c>
      <c r="N91" s="119">
        <v>118389</v>
      </c>
    </row>
    <row r="92" spans="1:14">
      <c r="A92" s="101">
        <v>7</v>
      </c>
      <c r="C92" s="103" t="s">
        <v>459</v>
      </c>
      <c r="D92" s="103" t="s">
        <v>454</v>
      </c>
      <c r="E92" s="119">
        <v>26015</v>
      </c>
      <c r="F92" s="119">
        <v>443673</v>
      </c>
      <c r="G92" s="119">
        <v>1425808</v>
      </c>
      <c r="H92" s="119">
        <v>1157734</v>
      </c>
      <c r="I92" s="119">
        <v>921246</v>
      </c>
      <c r="J92" s="119">
        <v>0</v>
      </c>
      <c r="K92" s="119">
        <v>0</v>
      </c>
      <c r="L92" s="119">
        <v>0</v>
      </c>
      <c r="M92" s="119">
        <v>52398</v>
      </c>
      <c r="N92" s="119">
        <v>215676</v>
      </c>
    </row>
    <row r="93" spans="1:14">
      <c r="A93" s="101">
        <v>8</v>
      </c>
      <c r="C93" s="103" t="s">
        <v>460</v>
      </c>
      <c r="D93" s="103" t="s">
        <v>454</v>
      </c>
      <c r="E93" s="119">
        <v>17058</v>
      </c>
      <c r="F93" s="119">
        <v>419503</v>
      </c>
      <c r="G93" s="119">
        <v>2099546</v>
      </c>
      <c r="H93" s="119">
        <v>1780960</v>
      </c>
      <c r="I93" s="119">
        <v>1408534</v>
      </c>
      <c r="J93" s="119">
        <v>0</v>
      </c>
      <c r="K93" s="119">
        <v>0</v>
      </c>
      <c r="L93" s="119">
        <v>764</v>
      </c>
      <c r="M93" s="119">
        <v>12611</v>
      </c>
      <c r="N93" s="119">
        <v>305211</v>
      </c>
    </row>
    <row r="94" spans="1:14">
      <c r="A94" s="101">
        <v>9</v>
      </c>
      <c r="C94" s="103" t="s">
        <v>461</v>
      </c>
      <c r="D94" s="103" t="s">
        <v>454</v>
      </c>
      <c r="E94" s="119">
        <v>8968</v>
      </c>
      <c r="F94" s="119">
        <v>461330</v>
      </c>
      <c r="G94" s="119">
        <v>2539590</v>
      </c>
      <c r="H94" s="119">
        <v>2271319</v>
      </c>
      <c r="I94" s="119">
        <v>2059872</v>
      </c>
      <c r="J94" s="119">
        <v>0</v>
      </c>
      <c r="K94" s="119">
        <v>0</v>
      </c>
      <c r="L94" s="119">
        <v>2160</v>
      </c>
      <c r="M94" s="119">
        <v>86980</v>
      </c>
      <c r="N94" s="119">
        <v>179131</v>
      </c>
    </row>
    <row r="95" spans="1:14">
      <c r="A95" s="101">
        <v>10</v>
      </c>
      <c r="C95" s="103" t="s">
        <v>462</v>
      </c>
      <c r="D95" s="103" t="s">
        <v>463</v>
      </c>
      <c r="E95" s="119">
        <v>0</v>
      </c>
      <c r="F95" s="119">
        <v>152898</v>
      </c>
      <c r="G95" s="119">
        <v>2019134</v>
      </c>
      <c r="H95" s="119">
        <v>1842246</v>
      </c>
      <c r="I95" s="119">
        <v>1842246</v>
      </c>
      <c r="J95" s="119">
        <v>0</v>
      </c>
      <c r="K95" s="119">
        <v>35979</v>
      </c>
      <c r="L95" s="119">
        <v>0</v>
      </c>
      <c r="M95" s="119">
        <v>16120</v>
      </c>
      <c r="N95" s="119">
        <v>124789</v>
      </c>
    </row>
    <row r="96" spans="1:14">
      <c r="A96" s="101"/>
      <c r="C96" s="103"/>
      <c r="D96" s="103"/>
      <c r="E96" s="119"/>
      <c r="F96" s="119"/>
      <c r="G96" s="119"/>
      <c r="H96" s="119"/>
      <c r="I96" s="119"/>
      <c r="J96" s="119"/>
      <c r="K96" s="119"/>
      <c r="L96" s="119"/>
      <c r="M96" s="119"/>
      <c r="N96" s="119"/>
    </row>
    <row r="97" spans="1:14">
      <c r="A97" s="101">
        <v>11</v>
      </c>
      <c r="C97" s="103" t="s">
        <v>464</v>
      </c>
      <c r="D97" s="103" t="s">
        <v>465</v>
      </c>
      <c r="E97" s="119">
        <v>6718</v>
      </c>
      <c r="F97" s="119">
        <v>408577</v>
      </c>
      <c r="G97" s="119">
        <v>1576199</v>
      </c>
      <c r="H97" s="119">
        <v>1324793</v>
      </c>
      <c r="I97" s="119">
        <v>1076075</v>
      </c>
      <c r="J97" s="119">
        <v>0</v>
      </c>
      <c r="K97" s="119">
        <v>75595</v>
      </c>
      <c r="L97" s="119">
        <v>1786</v>
      </c>
      <c r="M97" s="119">
        <v>61290</v>
      </c>
      <c r="N97" s="119">
        <v>112735</v>
      </c>
    </row>
    <row r="98" spans="1:14">
      <c r="A98" s="101">
        <v>12</v>
      </c>
      <c r="C98" s="103" t="s">
        <v>466</v>
      </c>
      <c r="D98" s="103" t="s">
        <v>467</v>
      </c>
      <c r="E98" s="119">
        <v>0</v>
      </c>
      <c r="F98" s="119">
        <v>212074</v>
      </c>
      <c r="G98" s="119">
        <v>2663359</v>
      </c>
      <c r="H98" s="119" t="s">
        <v>285</v>
      </c>
      <c r="I98" s="119" t="s">
        <v>285</v>
      </c>
      <c r="J98" s="119">
        <v>2498707</v>
      </c>
      <c r="K98" s="119">
        <v>0</v>
      </c>
      <c r="L98" s="119">
        <v>61358</v>
      </c>
      <c r="M98" s="119">
        <v>48443</v>
      </c>
      <c r="N98" s="119">
        <v>54851</v>
      </c>
    </row>
    <row r="99" spans="1:14">
      <c r="A99" s="101">
        <v>13</v>
      </c>
      <c r="C99" s="103" t="s">
        <v>468</v>
      </c>
      <c r="D99" s="103" t="s">
        <v>469</v>
      </c>
      <c r="E99" s="119">
        <v>77887</v>
      </c>
      <c r="F99" s="119">
        <v>739571</v>
      </c>
      <c r="G99" s="119">
        <v>62582</v>
      </c>
      <c r="H99" s="119">
        <v>0</v>
      </c>
      <c r="I99" s="119">
        <v>0</v>
      </c>
      <c r="J99" s="119">
        <v>0</v>
      </c>
      <c r="K99" s="119">
        <v>0</v>
      </c>
      <c r="L99" s="119">
        <v>0</v>
      </c>
      <c r="M99" s="119">
        <v>35962</v>
      </c>
      <c r="N99" s="119">
        <v>26620</v>
      </c>
    </row>
    <row r="100" spans="1:14">
      <c r="A100" s="101">
        <v>14</v>
      </c>
      <c r="C100" s="103" t="s">
        <v>470</v>
      </c>
      <c r="D100" s="103" t="s">
        <v>471</v>
      </c>
      <c r="E100" s="119">
        <v>0</v>
      </c>
      <c r="F100" s="119">
        <v>3321</v>
      </c>
      <c r="G100" s="119">
        <v>709318</v>
      </c>
      <c r="H100" s="119" t="s">
        <v>285</v>
      </c>
      <c r="I100" s="119" t="s">
        <v>285</v>
      </c>
      <c r="J100" s="119">
        <v>644262</v>
      </c>
      <c r="K100" s="119">
        <v>0</v>
      </c>
      <c r="L100" s="119">
        <v>0</v>
      </c>
      <c r="M100" s="119">
        <v>35517</v>
      </c>
      <c r="N100" s="119">
        <v>29539</v>
      </c>
    </row>
    <row r="101" spans="1:14">
      <c r="A101" s="101">
        <v>15</v>
      </c>
      <c r="C101" s="103" t="s">
        <v>472</v>
      </c>
      <c r="D101" s="103" t="s">
        <v>473</v>
      </c>
      <c r="E101" s="119">
        <v>16625</v>
      </c>
      <c r="F101" s="119">
        <v>634322</v>
      </c>
      <c r="G101" s="119">
        <v>2427361</v>
      </c>
      <c r="H101" s="119" t="s">
        <v>285</v>
      </c>
      <c r="I101" s="119" t="s">
        <v>285</v>
      </c>
      <c r="J101" s="119">
        <v>2360269</v>
      </c>
      <c r="K101" s="119">
        <v>0</v>
      </c>
      <c r="L101" s="119">
        <v>0</v>
      </c>
      <c r="M101" s="119">
        <v>47060</v>
      </c>
      <c r="N101" s="119">
        <v>20032</v>
      </c>
    </row>
    <row r="102" spans="1:14">
      <c r="A102" s="101"/>
      <c r="C102" s="103"/>
      <c r="D102" s="103"/>
      <c r="E102" s="119"/>
      <c r="F102" s="119"/>
      <c r="G102" s="119"/>
      <c r="H102" s="119"/>
      <c r="I102" s="119"/>
      <c r="J102" s="119"/>
      <c r="K102" s="119"/>
      <c r="L102" s="119"/>
      <c r="M102" s="119"/>
      <c r="N102" s="119"/>
    </row>
    <row r="103" spans="1:14">
      <c r="A103" s="101">
        <v>16</v>
      </c>
      <c r="C103" s="103" t="s">
        <v>474</v>
      </c>
      <c r="D103" s="103" t="s">
        <v>471</v>
      </c>
      <c r="E103" s="119">
        <v>0</v>
      </c>
      <c r="F103" s="119">
        <v>29264</v>
      </c>
      <c r="G103" s="119">
        <v>706823</v>
      </c>
      <c r="H103" s="119" t="s">
        <v>285</v>
      </c>
      <c r="I103" s="119" t="s">
        <v>285</v>
      </c>
      <c r="J103" s="119">
        <v>632090</v>
      </c>
      <c r="K103" s="119">
        <v>0</v>
      </c>
      <c r="L103" s="119">
        <v>0</v>
      </c>
      <c r="M103" s="119">
        <v>27266</v>
      </c>
      <c r="N103" s="119">
        <v>47467</v>
      </c>
    </row>
    <row r="104" spans="1:14">
      <c r="A104" s="101">
        <v>17</v>
      </c>
      <c r="C104" s="103" t="s">
        <v>475</v>
      </c>
      <c r="D104" s="103" t="s">
        <v>463</v>
      </c>
      <c r="E104" s="119">
        <v>0</v>
      </c>
      <c r="F104" s="119">
        <v>107339</v>
      </c>
      <c r="G104" s="119">
        <v>1774590</v>
      </c>
      <c r="H104" s="119">
        <v>1626264</v>
      </c>
      <c r="I104" s="119">
        <v>1626264</v>
      </c>
      <c r="J104" s="119">
        <v>0</v>
      </c>
      <c r="K104" s="119">
        <v>0</v>
      </c>
      <c r="L104" s="119">
        <v>0</v>
      </c>
      <c r="M104" s="119">
        <v>10157</v>
      </c>
      <c r="N104" s="119">
        <v>138169</v>
      </c>
    </row>
    <row r="105" spans="1:14">
      <c r="A105" s="101">
        <v>18</v>
      </c>
      <c r="C105" s="103" t="s">
        <v>476</v>
      </c>
      <c r="D105" s="103" t="s">
        <v>473</v>
      </c>
      <c r="E105" s="119">
        <v>52869</v>
      </c>
      <c r="F105" s="119">
        <v>938378</v>
      </c>
      <c r="G105" s="119">
        <v>1308429</v>
      </c>
      <c r="H105" s="119" t="s">
        <v>285</v>
      </c>
      <c r="I105" s="119" t="s">
        <v>285</v>
      </c>
      <c r="J105" s="119">
        <v>1206972</v>
      </c>
      <c r="K105" s="119">
        <v>0</v>
      </c>
      <c r="L105" s="119">
        <v>0</v>
      </c>
      <c r="M105" s="119">
        <v>21619</v>
      </c>
      <c r="N105" s="119">
        <v>79838</v>
      </c>
    </row>
    <row r="106" spans="1:14">
      <c r="A106" s="101">
        <v>19</v>
      </c>
      <c r="C106" s="103" t="s">
        <v>477</v>
      </c>
      <c r="D106" s="103" t="s">
        <v>454</v>
      </c>
      <c r="E106" s="119">
        <v>14119</v>
      </c>
      <c r="F106" s="119">
        <v>232499</v>
      </c>
      <c r="G106" s="119">
        <v>920452</v>
      </c>
      <c r="H106" s="119">
        <v>831809</v>
      </c>
      <c r="I106" s="119">
        <v>700311</v>
      </c>
      <c r="J106" s="119">
        <v>0</v>
      </c>
      <c r="K106" s="119">
        <v>0</v>
      </c>
      <c r="L106" s="119">
        <v>0</v>
      </c>
      <c r="M106" s="119">
        <v>11671</v>
      </c>
      <c r="N106" s="119">
        <v>76972</v>
      </c>
    </row>
    <row r="107" spans="1:14">
      <c r="A107" s="101">
        <v>20</v>
      </c>
      <c r="C107" s="103" t="s">
        <v>478</v>
      </c>
      <c r="D107" s="103" t="s">
        <v>463</v>
      </c>
      <c r="E107" s="119">
        <v>0</v>
      </c>
      <c r="F107" s="119">
        <v>98904</v>
      </c>
      <c r="G107" s="119">
        <v>824662</v>
      </c>
      <c r="H107" s="119">
        <v>696076</v>
      </c>
      <c r="I107" s="119">
        <v>696076</v>
      </c>
      <c r="J107" s="119">
        <v>0</v>
      </c>
      <c r="K107" s="119">
        <v>0</v>
      </c>
      <c r="L107" s="119">
        <v>1753</v>
      </c>
      <c r="M107" s="119">
        <v>42763</v>
      </c>
      <c r="N107" s="119">
        <v>84070</v>
      </c>
    </row>
    <row r="108" spans="1:14">
      <c r="A108" s="101"/>
      <c r="C108" s="103"/>
      <c r="D108" s="103"/>
      <c r="E108" s="119"/>
      <c r="F108" s="119"/>
      <c r="G108" s="119"/>
      <c r="H108" s="119"/>
      <c r="I108" s="119"/>
      <c r="J108" s="119"/>
      <c r="K108" s="119"/>
      <c r="L108" s="119"/>
      <c r="M108" s="119"/>
      <c r="N108" s="119"/>
    </row>
    <row r="109" spans="1:14">
      <c r="A109" s="101">
        <v>21</v>
      </c>
      <c r="C109" s="103" t="s">
        <v>479</v>
      </c>
      <c r="D109" s="103" t="s">
        <v>480</v>
      </c>
      <c r="E109" s="119">
        <v>75744</v>
      </c>
      <c r="F109" s="119">
        <v>414840</v>
      </c>
      <c r="G109" s="119">
        <v>1998453</v>
      </c>
      <c r="H109" s="119">
        <v>1585254</v>
      </c>
      <c r="I109" s="119">
        <v>1041295</v>
      </c>
      <c r="J109" s="119">
        <v>0</v>
      </c>
      <c r="K109" s="119">
        <v>23034</v>
      </c>
      <c r="L109" s="119">
        <v>2484</v>
      </c>
      <c r="M109" s="119">
        <v>9693</v>
      </c>
      <c r="N109" s="119">
        <v>377988</v>
      </c>
    </row>
    <row r="110" spans="1:14">
      <c r="A110" s="101">
        <v>22</v>
      </c>
      <c r="C110" s="103" t="s">
        <v>481</v>
      </c>
      <c r="D110" s="103" t="s">
        <v>454</v>
      </c>
      <c r="E110" s="119">
        <v>24171</v>
      </c>
      <c r="F110" s="119">
        <v>224356</v>
      </c>
      <c r="G110" s="119">
        <v>601972</v>
      </c>
      <c r="H110" s="119">
        <v>440002</v>
      </c>
      <c r="I110" s="119">
        <v>360680</v>
      </c>
      <c r="J110" s="119">
        <v>0</v>
      </c>
      <c r="K110" s="119">
        <v>0</v>
      </c>
      <c r="L110" s="119">
        <v>0</v>
      </c>
      <c r="M110" s="119">
        <v>56994</v>
      </c>
      <c r="N110" s="119">
        <v>104976</v>
      </c>
    </row>
    <row r="111" spans="1:14">
      <c r="A111" s="101">
        <v>23</v>
      </c>
      <c r="C111" s="103" t="s">
        <v>482</v>
      </c>
      <c r="D111" s="103" t="s">
        <v>473</v>
      </c>
      <c r="E111" s="119">
        <v>40998</v>
      </c>
      <c r="F111" s="119">
        <v>473256</v>
      </c>
      <c r="G111" s="119">
        <v>1218551</v>
      </c>
      <c r="H111" s="119" t="s">
        <v>285</v>
      </c>
      <c r="I111" s="119" t="s">
        <v>285</v>
      </c>
      <c r="J111" s="119">
        <v>1176892</v>
      </c>
      <c r="K111" s="119">
        <v>0</v>
      </c>
      <c r="L111" s="119">
        <v>2561</v>
      </c>
      <c r="M111" s="119">
        <v>11884</v>
      </c>
      <c r="N111" s="119">
        <v>27214</v>
      </c>
    </row>
    <row r="112" spans="1:14">
      <c r="A112" s="101">
        <v>24</v>
      </c>
      <c r="C112" s="103" t="s">
        <v>483</v>
      </c>
      <c r="D112" s="103" t="s">
        <v>484</v>
      </c>
      <c r="E112" s="119">
        <v>0</v>
      </c>
      <c r="F112" s="119">
        <v>43735</v>
      </c>
      <c r="G112" s="119">
        <v>592689</v>
      </c>
      <c r="H112" s="119" t="s">
        <v>285</v>
      </c>
      <c r="I112" s="119" t="s">
        <v>285</v>
      </c>
      <c r="J112" s="119">
        <v>531146</v>
      </c>
      <c r="K112" s="119">
        <v>0</v>
      </c>
      <c r="L112" s="119">
        <v>2065</v>
      </c>
      <c r="M112" s="119">
        <v>15017</v>
      </c>
      <c r="N112" s="119">
        <v>44461</v>
      </c>
    </row>
    <row r="113" spans="1:14">
      <c r="A113" s="101">
        <v>25</v>
      </c>
      <c r="C113" s="103" t="s">
        <v>485</v>
      </c>
      <c r="D113" s="103" t="s">
        <v>465</v>
      </c>
      <c r="E113" s="119">
        <v>6149</v>
      </c>
      <c r="F113" s="119">
        <v>362313</v>
      </c>
      <c r="G113" s="119">
        <v>1107944</v>
      </c>
      <c r="H113" s="119">
        <v>929531</v>
      </c>
      <c r="I113" s="119">
        <v>723565</v>
      </c>
      <c r="J113" s="119">
        <v>0</v>
      </c>
      <c r="K113" s="119">
        <v>57487</v>
      </c>
      <c r="L113" s="119">
        <v>0</v>
      </c>
      <c r="M113" s="119">
        <v>66715</v>
      </c>
      <c r="N113" s="119">
        <v>54211</v>
      </c>
    </row>
    <row r="114" spans="1:14">
      <c r="A114" s="101"/>
      <c r="C114" s="103"/>
      <c r="D114" s="103"/>
      <c r="E114" s="119"/>
      <c r="F114" s="119"/>
      <c r="G114" s="119"/>
      <c r="H114" s="119"/>
      <c r="I114" s="119"/>
      <c r="J114" s="119"/>
      <c r="K114" s="119"/>
      <c r="L114" s="119"/>
      <c r="M114" s="119"/>
      <c r="N114" s="119"/>
    </row>
    <row r="115" spans="1:14">
      <c r="A115" s="101">
        <v>26</v>
      </c>
      <c r="C115" s="103" t="s">
        <v>486</v>
      </c>
      <c r="D115" s="103" t="s">
        <v>463</v>
      </c>
      <c r="E115" s="119">
        <v>0</v>
      </c>
      <c r="F115" s="119">
        <v>97225</v>
      </c>
      <c r="G115" s="119">
        <v>825980</v>
      </c>
      <c r="H115" s="119">
        <v>728912</v>
      </c>
      <c r="I115" s="119">
        <v>728912</v>
      </c>
      <c r="J115" s="119">
        <v>0</v>
      </c>
      <c r="K115" s="119">
        <v>0</v>
      </c>
      <c r="L115" s="119">
        <v>76</v>
      </c>
      <c r="M115" s="119">
        <v>39336</v>
      </c>
      <c r="N115" s="119">
        <v>57656</v>
      </c>
    </row>
    <row r="116" spans="1:14">
      <c r="A116" s="101">
        <v>27</v>
      </c>
      <c r="C116" s="103" t="s">
        <v>487</v>
      </c>
      <c r="D116" s="103" t="s">
        <v>454</v>
      </c>
      <c r="E116" s="119">
        <v>11133</v>
      </c>
      <c r="F116" s="119">
        <v>251618</v>
      </c>
      <c r="G116" s="119">
        <v>1088724</v>
      </c>
      <c r="H116" s="119">
        <v>892584</v>
      </c>
      <c r="I116" s="119">
        <v>767396</v>
      </c>
      <c r="J116" s="119">
        <v>0</v>
      </c>
      <c r="K116" s="119">
        <v>0</v>
      </c>
      <c r="L116" s="119">
        <v>52</v>
      </c>
      <c r="M116" s="119">
        <v>17632</v>
      </c>
      <c r="N116" s="119">
        <v>178456</v>
      </c>
    </row>
    <row r="117" spans="1:14">
      <c r="A117" s="101">
        <v>28</v>
      </c>
      <c r="C117" s="103" t="s">
        <v>488</v>
      </c>
      <c r="D117" s="103" t="s">
        <v>452</v>
      </c>
      <c r="E117" s="119">
        <v>0</v>
      </c>
      <c r="F117" s="119">
        <v>399144</v>
      </c>
      <c r="G117" s="119">
        <v>1859944</v>
      </c>
      <c r="H117" s="119">
        <v>1524042</v>
      </c>
      <c r="I117" s="119">
        <v>1524042</v>
      </c>
      <c r="J117" s="119">
        <v>0</v>
      </c>
      <c r="K117" s="119">
        <v>143291</v>
      </c>
      <c r="L117" s="119">
        <v>0</v>
      </c>
      <c r="M117" s="119">
        <v>9432</v>
      </c>
      <c r="N117" s="119">
        <v>183179</v>
      </c>
    </row>
    <row r="118" spans="1:14">
      <c r="A118" s="101">
        <v>29</v>
      </c>
      <c r="C118" s="103" t="s">
        <v>489</v>
      </c>
      <c r="D118" s="103" t="s">
        <v>490</v>
      </c>
      <c r="E118" s="119">
        <v>14</v>
      </c>
      <c r="F118" s="119">
        <v>423425</v>
      </c>
      <c r="G118" s="119">
        <v>1019563</v>
      </c>
      <c r="H118" s="119">
        <v>951066</v>
      </c>
      <c r="I118" s="119">
        <v>738544</v>
      </c>
      <c r="J118" s="119">
        <v>0</v>
      </c>
      <c r="K118" s="119">
        <v>3349</v>
      </c>
      <c r="L118" s="119">
        <v>228</v>
      </c>
      <c r="M118" s="119">
        <v>22325</v>
      </c>
      <c r="N118" s="119">
        <v>42595</v>
      </c>
    </row>
    <row r="119" spans="1:14">
      <c r="A119" s="101">
        <v>30</v>
      </c>
      <c r="C119" s="103" t="s">
        <v>491</v>
      </c>
      <c r="D119" s="103" t="s">
        <v>463</v>
      </c>
      <c r="E119" s="119">
        <v>0</v>
      </c>
      <c r="F119" s="119">
        <v>81259</v>
      </c>
      <c r="G119" s="119">
        <v>687175</v>
      </c>
      <c r="H119" s="119">
        <v>592670</v>
      </c>
      <c r="I119" s="119">
        <v>592670</v>
      </c>
      <c r="J119" s="119">
        <v>0</v>
      </c>
      <c r="K119" s="119">
        <v>552</v>
      </c>
      <c r="L119" s="119">
        <v>0</v>
      </c>
      <c r="M119" s="119">
        <v>42859</v>
      </c>
      <c r="N119" s="119">
        <v>51094</v>
      </c>
    </row>
    <row r="120" spans="1:14">
      <c r="A120" s="101"/>
      <c r="C120" s="103"/>
      <c r="D120" s="103"/>
      <c r="E120" s="119"/>
      <c r="F120" s="119"/>
      <c r="G120" s="119"/>
      <c r="H120" s="119"/>
      <c r="I120" s="119"/>
      <c r="J120" s="119"/>
      <c r="K120" s="119"/>
      <c r="L120" s="119"/>
      <c r="M120" s="119"/>
      <c r="N120" s="119"/>
    </row>
    <row r="121" spans="1:14">
      <c r="A121" s="101">
        <v>31</v>
      </c>
      <c r="C121" s="103" t="s">
        <v>492</v>
      </c>
      <c r="D121" s="103" t="s">
        <v>465</v>
      </c>
      <c r="E121" s="119">
        <v>5458</v>
      </c>
      <c r="F121" s="119">
        <v>183937</v>
      </c>
      <c r="G121" s="119">
        <v>1148669</v>
      </c>
      <c r="H121" s="119">
        <v>1008482</v>
      </c>
      <c r="I121" s="119">
        <v>848704</v>
      </c>
      <c r="J121" s="119">
        <v>0</v>
      </c>
      <c r="K121" s="119">
        <v>40551</v>
      </c>
      <c r="L121" s="119">
        <v>0</v>
      </c>
      <c r="M121" s="119">
        <v>14807</v>
      </c>
      <c r="N121" s="119">
        <v>84829</v>
      </c>
    </row>
    <row r="122" spans="1:14">
      <c r="A122" s="101">
        <v>32</v>
      </c>
      <c r="C122" s="103" t="s">
        <v>493</v>
      </c>
      <c r="D122" s="103" t="s">
        <v>454</v>
      </c>
      <c r="E122" s="119">
        <v>4444</v>
      </c>
      <c r="F122" s="119">
        <v>156385</v>
      </c>
      <c r="G122" s="119">
        <v>871692</v>
      </c>
      <c r="H122" s="119">
        <v>803096</v>
      </c>
      <c r="I122" s="119">
        <v>803096</v>
      </c>
      <c r="J122" s="119">
        <v>0</v>
      </c>
      <c r="K122" s="119">
        <v>0</v>
      </c>
      <c r="L122" s="119">
        <v>231</v>
      </c>
      <c r="M122" s="119">
        <v>10626</v>
      </c>
      <c r="N122" s="119">
        <v>57739</v>
      </c>
    </row>
    <row r="123" spans="1:14">
      <c r="A123" s="101">
        <v>33</v>
      </c>
      <c r="C123" s="103" t="s">
        <v>494</v>
      </c>
      <c r="D123" s="103" t="s">
        <v>467</v>
      </c>
      <c r="E123" s="119">
        <v>0</v>
      </c>
      <c r="F123" s="119">
        <v>196569</v>
      </c>
      <c r="G123" s="119">
        <v>893762</v>
      </c>
      <c r="H123" s="119" t="s">
        <v>285</v>
      </c>
      <c r="I123" s="119" t="s">
        <v>285</v>
      </c>
      <c r="J123" s="119">
        <v>835587</v>
      </c>
      <c r="K123" s="119">
        <v>0</v>
      </c>
      <c r="L123" s="119">
        <v>9246</v>
      </c>
      <c r="M123" s="119">
        <v>15892</v>
      </c>
      <c r="N123" s="119">
        <v>33037</v>
      </c>
    </row>
    <row r="124" spans="1:14">
      <c r="A124" s="101">
        <v>34</v>
      </c>
      <c r="C124" s="103" t="s">
        <v>495</v>
      </c>
      <c r="D124" s="103" t="s">
        <v>496</v>
      </c>
      <c r="E124" s="119">
        <v>7679</v>
      </c>
      <c r="F124" s="119">
        <v>67801</v>
      </c>
      <c r="G124" s="119">
        <v>1520590</v>
      </c>
      <c r="H124" s="119">
        <v>1319445</v>
      </c>
      <c r="I124" s="119">
        <v>1319445</v>
      </c>
      <c r="J124" s="119">
        <v>0</v>
      </c>
      <c r="K124" s="119">
        <v>7039</v>
      </c>
      <c r="L124" s="119">
        <v>145</v>
      </c>
      <c r="M124" s="119">
        <v>51469</v>
      </c>
      <c r="N124" s="119">
        <v>142492</v>
      </c>
    </row>
    <row r="125" spans="1:14">
      <c r="A125" s="101">
        <v>35</v>
      </c>
      <c r="C125" s="103" t="s">
        <v>497</v>
      </c>
      <c r="D125" s="103" t="s">
        <v>465</v>
      </c>
      <c r="E125" s="119">
        <v>5773</v>
      </c>
      <c r="F125" s="119">
        <v>109599</v>
      </c>
      <c r="G125" s="119">
        <v>1190707</v>
      </c>
      <c r="H125" s="119">
        <v>1016952</v>
      </c>
      <c r="I125" s="119">
        <v>771859</v>
      </c>
      <c r="J125" s="119">
        <v>0</v>
      </c>
      <c r="K125" s="119">
        <v>46364</v>
      </c>
      <c r="L125" s="119">
        <v>0</v>
      </c>
      <c r="M125" s="119">
        <v>38529</v>
      </c>
      <c r="N125" s="119">
        <v>88862</v>
      </c>
    </row>
    <row r="126" spans="1:14">
      <c r="A126" s="101"/>
      <c r="C126" s="103"/>
      <c r="D126" s="103"/>
      <c r="E126" s="119"/>
      <c r="F126" s="119"/>
      <c r="G126" s="119"/>
      <c r="H126" s="119"/>
      <c r="I126" s="119"/>
      <c r="J126" s="119"/>
      <c r="K126" s="119"/>
      <c r="L126" s="119"/>
      <c r="M126" s="119"/>
      <c r="N126" s="119"/>
    </row>
    <row r="127" spans="1:14">
      <c r="A127" s="101">
        <v>36</v>
      </c>
      <c r="C127" s="103" t="s">
        <v>498</v>
      </c>
      <c r="D127" s="103" t="s">
        <v>499</v>
      </c>
      <c r="E127" s="119">
        <v>15405</v>
      </c>
      <c r="F127" s="119">
        <v>206086</v>
      </c>
      <c r="G127" s="119">
        <v>400804</v>
      </c>
      <c r="H127" s="119">
        <v>311738</v>
      </c>
      <c r="I127" s="119">
        <v>311738</v>
      </c>
      <c r="J127" s="119">
        <v>0</v>
      </c>
      <c r="K127" s="119">
        <v>0</v>
      </c>
      <c r="L127" s="119">
        <v>189</v>
      </c>
      <c r="M127" s="119">
        <v>42969</v>
      </c>
      <c r="N127" s="119">
        <v>45908</v>
      </c>
    </row>
    <row r="128" spans="1:14">
      <c r="A128" s="101">
        <v>37</v>
      </c>
      <c r="C128" s="103" t="s">
        <v>500</v>
      </c>
      <c r="D128" s="103" t="s">
        <v>454</v>
      </c>
      <c r="E128" s="119">
        <v>15149</v>
      </c>
      <c r="F128" s="119">
        <v>154102</v>
      </c>
      <c r="G128" s="119">
        <v>534318</v>
      </c>
      <c r="H128" s="119">
        <v>387370</v>
      </c>
      <c r="I128" s="119">
        <v>338647</v>
      </c>
      <c r="J128" s="119">
        <v>0</v>
      </c>
      <c r="K128" s="119">
        <v>0</v>
      </c>
      <c r="L128" s="119">
        <v>94</v>
      </c>
      <c r="M128" s="119">
        <v>44398</v>
      </c>
      <c r="N128" s="119">
        <v>102456</v>
      </c>
    </row>
    <row r="129" spans="1:14">
      <c r="A129" s="101">
        <v>38</v>
      </c>
      <c r="C129" s="103" t="s">
        <v>501</v>
      </c>
      <c r="D129" s="103" t="s">
        <v>473</v>
      </c>
      <c r="E129" s="119">
        <v>32209</v>
      </c>
      <c r="F129" s="119">
        <v>368376</v>
      </c>
      <c r="G129" s="119">
        <v>1048364</v>
      </c>
      <c r="H129" s="119" t="s">
        <v>285</v>
      </c>
      <c r="I129" s="119" t="s">
        <v>285</v>
      </c>
      <c r="J129" s="119">
        <v>1004482</v>
      </c>
      <c r="K129" s="119">
        <v>0</v>
      </c>
      <c r="L129" s="119">
        <v>725</v>
      </c>
      <c r="M129" s="119">
        <v>19816</v>
      </c>
      <c r="N129" s="119">
        <v>23341</v>
      </c>
    </row>
    <row r="130" spans="1:14">
      <c r="A130" s="101">
        <v>39</v>
      </c>
      <c r="C130" s="103" t="s">
        <v>502</v>
      </c>
      <c r="D130" s="103" t="s">
        <v>467</v>
      </c>
      <c r="E130" s="119">
        <v>0</v>
      </c>
      <c r="F130" s="119">
        <v>96511</v>
      </c>
      <c r="G130" s="119">
        <v>1324081</v>
      </c>
      <c r="H130" s="119" t="s">
        <v>285</v>
      </c>
      <c r="I130" s="119" t="s">
        <v>285</v>
      </c>
      <c r="J130" s="119">
        <v>1277480</v>
      </c>
      <c r="K130" s="119">
        <v>0</v>
      </c>
      <c r="L130" s="119">
        <v>9271</v>
      </c>
      <c r="M130" s="119">
        <v>25564</v>
      </c>
      <c r="N130" s="119">
        <v>11766</v>
      </c>
    </row>
    <row r="131" spans="1:14">
      <c r="A131" s="101">
        <v>40</v>
      </c>
      <c r="C131" s="103" t="s">
        <v>503</v>
      </c>
      <c r="D131" s="103" t="s">
        <v>484</v>
      </c>
      <c r="E131" s="119">
        <v>0</v>
      </c>
      <c r="F131" s="119">
        <v>33728</v>
      </c>
      <c r="G131" s="119">
        <v>1056752</v>
      </c>
      <c r="H131" s="119" t="s">
        <v>285</v>
      </c>
      <c r="I131" s="119" t="s">
        <v>285</v>
      </c>
      <c r="J131" s="119">
        <v>1000470</v>
      </c>
      <c r="K131" s="119">
        <v>0</v>
      </c>
      <c r="L131" s="119">
        <v>1119</v>
      </c>
      <c r="M131" s="119">
        <v>21590</v>
      </c>
      <c r="N131" s="119">
        <v>33573</v>
      </c>
    </row>
    <row r="132" spans="1:14">
      <c r="A132" s="101"/>
      <c r="C132" s="103"/>
      <c r="D132" s="103"/>
      <c r="E132" s="119"/>
      <c r="F132" s="119"/>
      <c r="G132" s="119"/>
      <c r="H132" s="119"/>
      <c r="I132" s="119"/>
      <c r="J132" s="119"/>
      <c r="K132" s="119"/>
      <c r="L132" s="119"/>
      <c r="M132" s="119"/>
      <c r="N132" s="119"/>
    </row>
    <row r="133" spans="1:14">
      <c r="A133" s="101">
        <v>41</v>
      </c>
      <c r="C133" s="103" t="s">
        <v>504</v>
      </c>
      <c r="D133" s="103" t="s">
        <v>463</v>
      </c>
      <c r="E133" s="119">
        <v>0</v>
      </c>
      <c r="F133" s="119">
        <v>58374</v>
      </c>
      <c r="G133" s="119">
        <v>562118</v>
      </c>
      <c r="H133" s="119">
        <v>512075</v>
      </c>
      <c r="I133" s="119">
        <v>512075</v>
      </c>
      <c r="J133" s="119">
        <v>0</v>
      </c>
      <c r="K133" s="119">
        <v>0</v>
      </c>
      <c r="L133" s="119">
        <v>7</v>
      </c>
      <c r="M133" s="119">
        <v>24917</v>
      </c>
      <c r="N133" s="119">
        <v>25119</v>
      </c>
    </row>
    <row r="134" spans="1:14">
      <c r="A134" s="101">
        <v>42</v>
      </c>
      <c r="C134" s="103" t="s">
        <v>505</v>
      </c>
      <c r="D134" s="103" t="s">
        <v>506</v>
      </c>
      <c r="E134" s="119">
        <v>8018</v>
      </c>
      <c r="F134" s="119">
        <v>283595</v>
      </c>
      <c r="G134" s="119">
        <v>588181</v>
      </c>
      <c r="H134" s="119">
        <v>456788</v>
      </c>
      <c r="I134" s="119">
        <v>456788</v>
      </c>
      <c r="J134" s="119">
        <v>0</v>
      </c>
      <c r="K134" s="119">
        <v>38313</v>
      </c>
      <c r="L134" s="119">
        <v>190</v>
      </c>
      <c r="M134" s="119">
        <v>32839</v>
      </c>
      <c r="N134" s="119">
        <v>60051</v>
      </c>
    </row>
    <row r="135" spans="1:14">
      <c r="A135" s="101">
        <v>43</v>
      </c>
      <c r="C135" s="103" t="s">
        <v>507</v>
      </c>
      <c r="D135" s="103" t="s">
        <v>508</v>
      </c>
      <c r="E135" s="119">
        <v>22675</v>
      </c>
      <c r="F135" s="119">
        <v>90139</v>
      </c>
      <c r="G135" s="119">
        <v>261759</v>
      </c>
      <c r="H135" s="119">
        <v>207359</v>
      </c>
      <c r="I135" s="119">
        <v>207359</v>
      </c>
      <c r="J135" s="119">
        <v>0</v>
      </c>
      <c r="K135" s="119">
        <v>0</v>
      </c>
      <c r="L135" s="119">
        <v>0</v>
      </c>
      <c r="M135" s="119">
        <v>16382</v>
      </c>
      <c r="N135" s="119">
        <v>38018</v>
      </c>
    </row>
    <row r="136" spans="1:14">
      <c r="A136" s="101">
        <v>44</v>
      </c>
      <c r="C136" s="103" t="s">
        <v>509</v>
      </c>
      <c r="D136" s="103" t="s">
        <v>473</v>
      </c>
      <c r="E136" s="119">
        <v>24075</v>
      </c>
      <c r="F136" s="119">
        <v>727794</v>
      </c>
      <c r="G136" s="119">
        <v>576258</v>
      </c>
      <c r="H136" s="119" t="s">
        <v>285</v>
      </c>
      <c r="I136" s="119" t="s">
        <v>285</v>
      </c>
      <c r="J136" s="119">
        <v>430591</v>
      </c>
      <c r="K136" s="119">
        <v>0</v>
      </c>
      <c r="L136" s="119">
        <v>0</v>
      </c>
      <c r="M136" s="119">
        <v>3193</v>
      </c>
      <c r="N136" s="119">
        <v>142474</v>
      </c>
    </row>
    <row r="137" spans="1:14">
      <c r="A137" s="101">
        <v>45</v>
      </c>
      <c r="C137" s="103" t="s">
        <v>510</v>
      </c>
      <c r="D137" s="103" t="s">
        <v>454</v>
      </c>
      <c r="E137" s="119">
        <v>11574</v>
      </c>
      <c r="F137" s="119">
        <v>146310</v>
      </c>
      <c r="G137" s="119">
        <v>501133</v>
      </c>
      <c r="H137" s="119">
        <v>350848</v>
      </c>
      <c r="I137" s="119">
        <v>282051</v>
      </c>
      <c r="J137" s="119">
        <v>0</v>
      </c>
      <c r="K137" s="119">
        <v>0</v>
      </c>
      <c r="L137" s="119">
        <v>27</v>
      </c>
      <c r="M137" s="119">
        <v>21247</v>
      </c>
      <c r="N137" s="119">
        <v>129011</v>
      </c>
    </row>
    <row r="138" spans="1:14">
      <c r="A138" s="101"/>
      <c r="C138" s="103"/>
      <c r="D138" s="103"/>
      <c r="E138" s="119"/>
      <c r="F138" s="119"/>
      <c r="G138" s="119"/>
      <c r="H138" s="119"/>
      <c r="I138" s="119"/>
      <c r="J138" s="119"/>
      <c r="K138" s="119"/>
      <c r="L138" s="119"/>
      <c r="M138" s="119"/>
      <c r="N138" s="119"/>
    </row>
    <row r="139" spans="1:14">
      <c r="A139" s="101">
        <v>46</v>
      </c>
      <c r="C139" s="103" t="s">
        <v>489</v>
      </c>
      <c r="D139" s="103" t="s">
        <v>496</v>
      </c>
      <c r="E139" s="119">
        <v>5963</v>
      </c>
      <c r="F139" s="119">
        <v>35467</v>
      </c>
      <c r="G139" s="119">
        <v>725560</v>
      </c>
      <c r="H139" s="119">
        <v>631221</v>
      </c>
      <c r="I139" s="119">
        <v>631221</v>
      </c>
      <c r="J139" s="119">
        <v>0</v>
      </c>
      <c r="K139" s="119">
        <v>1447</v>
      </c>
      <c r="L139" s="119">
        <v>2603</v>
      </c>
      <c r="M139" s="119">
        <v>54183</v>
      </c>
      <c r="N139" s="119">
        <v>36106</v>
      </c>
    </row>
    <row r="140" spans="1:14">
      <c r="A140" s="101">
        <v>47</v>
      </c>
      <c r="C140" s="103" t="s">
        <v>511</v>
      </c>
      <c r="D140" s="103" t="s">
        <v>454</v>
      </c>
      <c r="E140" s="119">
        <v>7396</v>
      </c>
      <c r="F140" s="119">
        <v>129068</v>
      </c>
      <c r="G140" s="119">
        <v>570516</v>
      </c>
      <c r="H140" s="119">
        <v>497846</v>
      </c>
      <c r="I140" s="119">
        <v>430542</v>
      </c>
      <c r="J140" s="119">
        <v>0</v>
      </c>
      <c r="K140" s="119">
        <v>0</v>
      </c>
      <c r="L140" s="119">
        <v>132</v>
      </c>
      <c r="M140" s="119">
        <v>9659</v>
      </c>
      <c r="N140" s="119">
        <v>62879</v>
      </c>
    </row>
    <row r="141" spans="1:14">
      <c r="A141" s="101">
        <v>48</v>
      </c>
      <c r="C141" s="103" t="s">
        <v>512</v>
      </c>
      <c r="D141" s="103" t="s">
        <v>463</v>
      </c>
      <c r="E141" s="119">
        <v>0</v>
      </c>
      <c r="F141" s="119">
        <v>66646</v>
      </c>
      <c r="G141" s="119">
        <v>1038062</v>
      </c>
      <c r="H141" s="119">
        <v>908103</v>
      </c>
      <c r="I141" s="119">
        <v>908103</v>
      </c>
      <c r="J141" s="119">
        <v>0</v>
      </c>
      <c r="K141" s="119">
        <v>0</v>
      </c>
      <c r="L141" s="119">
        <v>0</v>
      </c>
      <c r="M141" s="119">
        <v>14995</v>
      </c>
      <c r="N141" s="119">
        <v>114964</v>
      </c>
    </row>
    <row r="142" spans="1:14">
      <c r="A142" s="101">
        <v>49</v>
      </c>
      <c r="C142" s="103" t="s">
        <v>513</v>
      </c>
      <c r="D142" s="103" t="s">
        <v>499</v>
      </c>
      <c r="E142" s="119">
        <v>10899</v>
      </c>
      <c r="F142" s="119">
        <v>206315</v>
      </c>
      <c r="G142" s="119">
        <v>335910</v>
      </c>
      <c r="H142" s="119">
        <v>253643</v>
      </c>
      <c r="I142" s="119">
        <v>253643</v>
      </c>
      <c r="J142" s="119">
        <v>0</v>
      </c>
      <c r="K142" s="119">
        <v>0</v>
      </c>
      <c r="L142" s="119">
        <v>0</v>
      </c>
      <c r="M142" s="119">
        <v>29841</v>
      </c>
      <c r="N142" s="119">
        <v>52426</v>
      </c>
    </row>
    <row r="143" spans="1:14">
      <c r="A143" s="174">
        <v>50</v>
      </c>
      <c r="B143" s="175"/>
      <c r="C143" s="176" t="s">
        <v>514</v>
      </c>
      <c r="D143" s="176" t="s">
        <v>463</v>
      </c>
      <c r="E143" s="177">
        <v>0</v>
      </c>
      <c r="F143" s="177">
        <v>67465</v>
      </c>
      <c r="G143" s="177">
        <v>545176</v>
      </c>
      <c r="H143" s="177">
        <v>481608</v>
      </c>
      <c r="I143" s="177">
        <v>481608</v>
      </c>
      <c r="J143" s="177">
        <v>0</v>
      </c>
      <c r="K143" s="177">
        <v>0</v>
      </c>
      <c r="L143" s="177">
        <v>31</v>
      </c>
      <c r="M143" s="177">
        <v>12951</v>
      </c>
      <c r="N143" s="177">
        <v>50586</v>
      </c>
    </row>
    <row r="144" spans="1:14" ht="15.75">
      <c r="A144" s="79" t="s">
        <v>415</v>
      </c>
      <c r="B144" s="79"/>
      <c r="C144" s="79"/>
      <c r="D144" s="79"/>
      <c r="E144" s="79"/>
      <c r="F144" s="79"/>
      <c r="G144" s="79"/>
      <c r="H144" s="79"/>
      <c r="I144" s="79"/>
      <c r="J144" s="79"/>
      <c r="K144" s="79"/>
      <c r="L144" s="79"/>
      <c r="M144" s="79"/>
      <c r="N144" s="106"/>
    </row>
    <row r="145" spans="1:14" ht="15.75">
      <c r="B145" s="79"/>
      <c r="C145" s="79" t="s">
        <v>434</v>
      </c>
      <c r="D145" s="79"/>
      <c r="E145" s="79"/>
      <c r="F145" s="79"/>
      <c r="G145" s="79"/>
      <c r="H145" s="79"/>
      <c r="I145" s="79"/>
      <c r="J145" s="79"/>
      <c r="K145" s="79"/>
      <c r="L145" s="79"/>
      <c r="M145" s="79"/>
      <c r="N145" s="79"/>
    </row>
    <row r="146" spans="1:14" ht="15.75">
      <c r="A146" s="79"/>
      <c r="B146" s="79"/>
      <c r="C146" s="79"/>
      <c r="D146" s="79"/>
      <c r="E146" s="79"/>
      <c r="F146" s="79"/>
      <c r="G146" s="79"/>
      <c r="H146" s="79"/>
      <c r="I146" s="79"/>
      <c r="J146" s="79"/>
      <c r="K146" s="79"/>
      <c r="L146" s="79"/>
      <c r="M146" s="79"/>
      <c r="N146" s="79"/>
    </row>
    <row r="147" spans="1:14">
      <c r="A147" s="290" t="s">
        <v>322</v>
      </c>
      <c r="B147" s="290"/>
      <c r="C147" s="290"/>
      <c r="D147" s="290"/>
      <c r="E147" s="290"/>
      <c r="F147" s="290"/>
      <c r="G147" s="290"/>
      <c r="H147" s="290"/>
      <c r="I147" s="290"/>
      <c r="J147" s="290"/>
      <c r="K147" s="290"/>
      <c r="L147" s="290"/>
      <c r="M147" s="290"/>
      <c r="N147" s="290"/>
    </row>
    <row r="148" spans="1:14">
      <c r="A148" s="82"/>
      <c r="B148" s="82"/>
      <c r="C148" s="82"/>
      <c r="D148" s="82"/>
      <c r="E148" s="82"/>
      <c r="F148" s="82"/>
      <c r="G148" s="82"/>
      <c r="H148" s="82"/>
      <c r="I148" s="82"/>
      <c r="J148" s="82"/>
      <c r="K148" s="82"/>
      <c r="L148" s="82"/>
      <c r="M148" s="82"/>
      <c r="N148" s="82"/>
    </row>
    <row r="149" spans="1:14">
      <c r="A149" s="291" t="s">
        <v>129</v>
      </c>
      <c r="B149" s="292"/>
      <c r="C149" s="295" t="s">
        <v>323</v>
      </c>
      <c r="D149" s="295" t="s">
        <v>307</v>
      </c>
      <c r="E149" s="83"/>
      <c r="F149" s="301" t="s">
        <v>246</v>
      </c>
      <c r="G149" s="299"/>
      <c r="H149" s="299"/>
      <c r="I149" s="299"/>
      <c r="J149" s="299"/>
      <c r="K149" s="299"/>
      <c r="L149" s="299"/>
      <c r="M149" s="299"/>
      <c r="N149" s="302"/>
    </row>
    <row r="150" spans="1:14">
      <c r="A150" s="285"/>
      <c r="B150" s="293"/>
      <c r="C150" s="288"/>
      <c r="D150" s="288"/>
      <c r="E150" s="81"/>
      <c r="F150" s="84"/>
      <c r="G150" s="297" t="s">
        <v>61</v>
      </c>
      <c r="H150" s="297"/>
      <c r="I150" s="297"/>
      <c r="J150" s="297"/>
      <c r="K150" s="298"/>
      <c r="L150" s="299" t="s">
        <v>62</v>
      </c>
      <c r="M150" s="297"/>
      <c r="N150" s="300"/>
    </row>
    <row r="151" spans="1:14">
      <c r="A151" s="285"/>
      <c r="B151" s="293"/>
      <c r="C151" s="288"/>
      <c r="D151" s="288"/>
      <c r="E151" s="81"/>
      <c r="F151" s="85"/>
      <c r="G151" s="86"/>
      <c r="H151" s="86"/>
      <c r="I151" s="86"/>
      <c r="J151" s="86"/>
      <c r="K151" s="86"/>
      <c r="L151" s="86"/>
      <c r="M151" s="86"/>
      <c r="N151" s="189"/>
    </row>
    <row r="152" spans="1:14">
      <c r="A152" s="285"/>
      <c r="B152" s="293"/>
      <c r="C152" s="288"/>
      <c r="D152" s="288"/>
      <c r="E152" s="81"/>
      <c r="F152" s="85"/>
      <c r="G152" s="87"/>
      <c r="H152" s="85"/>
      <c r="I152" s="85"/>
      <c r="J152" s="85"/>
      <c r="K152" s="85"/>
      <c r="L152" s="85"/>
      <c r="M152" s="85"/>
      <c r="N152" s="111"/>
    </row>
    <row r="153" spans="1:14">
      <c r="A153" s="285"/>
      <c r="B153" s="293"/>
      <c r="C153" s="288"/>
      <c r="D153" s="288"/>
      <c r="E153" s="88"/>
      <c r="F153" s="89"/>
      <c r="G153" s="90"/>
      <c r="H153" s="89"/>
      <c r="I153" s="89"/>
      <c r="J153" s="89"/>
      <c r="K153" s="89"/>
      <c r="L153" s="89"/>
      <c r="M153" s="89" t="s">
        <v>183</v>
      </c>
      <c r="N153" s="113"/>
    </row>
    <row r="154" spans="1:14">
      <c r="A154" s="285"/>
      <c r="B154" s="293"/>
      <c r="C154" s="288"/>
      <c r="D154" s="288"/>
      <c r="E154" s="88"/>
      <c r="F154" s="89"/>
      <c r="G154" s="90"/>
      <c r="H154" s="89"/>
      <c r="I154" s="89" t="s">
        <v>261</v>
      </c>
      <c r="J154" s="89" t="s">
        <v>324</v>
      </c>
      <c r="K154" s="89" t="s">
        <v>221</v>
      </c>
      <c r="L154" s="89"/>
      <c r="M154" s="89" t="s">
        <v>284</v>
      </c>
      <c r="N154" s="113" t="s">
        <v>261</v>
      </c>
    </row>
    <row r="155" spans="1:14">
      <c r="A155" s="286"/>
      <c r="B155" s="294"/>
      <c r="C155" s="296"/>
      <c r="D155" s="296"/>
      <c r="E155" s="91" t="s">
        <v>325</v>
      </c>
      <c r="F155" s="92" t="s">
        <v>3</v>
      </c>
      <c r="G155" s="93" t="s">
        <v>3</v>
      </c>
      <c r="H155" s="94" t="s">
        <v>283</v>
      </c>
      <c r="I155" s="92" t="s">
        <v>263</v>
      </c>
      <c r="J155" s="92" t="s">
        <v>326</v>
      </c>
      <c r="K155" s="92" t="s">
        <v>185</v>
      </c>
      <c r="L155" s="92" t="s">
        <v>3</v>
      </c>
      <c r="M155" s="92" t="s">
        <v>198</v>
      </c>
      <c r="N155" s="190" t="s">
        <v>263</v>
      </c>
    </row>
    <row r="156" spans="1:14">
      <c r="A156" s="101"/>
      <c r="B156" s="101"/>
      <c r="C156" s="103"/>
      <c r="D156" s="103"/>
      <c r="E156" s="120"/>
      <c r="F156" s="120"/>
      <c r="G156" s="120"/>
      <c r="H156" s="120"/>
      <c r="I156" s="120"/>
      <c r="J156" s="120"/>
      <c r="K156" s="120"/>
      <c r="L156" s="120"/>
      <c r="M156" s="121"/>
      <c r="N156" s="105"/>
    </row>
    <row r="157" spans="1:14">
      <c r="A157" s="101">
        <v>51</v>
      </c>
      <c r="B157" s="101"/>
      <c r="C157" s="103" t="s">
        <v>515</v>
      </c>
      <c r="D157" s="103" t="s">
        <v>463</v>
      </c>
      <c r="E157" s="120">
        <v>71060</v>
      </c>
      <c r="F157" s="120">
        <v>1182781</v>
      </c>
      <c r="G157" s="120">
        <v>189181</v>
      </c>
      <c r="H157" s="120">
        <v>35231</v>
      </c>
      <c r="I157" s="120">
        <v>16658</v>
      </c>
      <c r="J157" s="120">
        <v>40033</v>
      </c>
      <c r="K157" s="120">
        <v>97259</v>
      </c>
      <c r="L157" s="120">
        <v>388497</v>
      </c>
      <c r="M157" s="120">
        <v>334360</v>
      </c>
      <c r="N157" s="193">
        <v>0</v>
      </c>
    </row>
    <row r="158" spans="1:14">
      <c r="A158" s="101">
        <v>52</v>
      </c>
      <c r="B158" s="101"/>
      <c r="C158" s="103" t="s">
        <v>516</v>
      </c>
      <c r="D158" s="103" t="s">
        <v>452</v>
      </c>
      <c r="E158" s="120">
        <v>68568</v>
      </c>
      <c r="F158" s="120">
        <v>1872787</v>
      </c>
      <c r="G158" s="120">
        <v>372952</v>
      </c>
      <c r="H158" s="120">
        <v>64512</v>
      </c>
      <c r="I158" s="120">
        <v>19577</v>
      </c>
      <c r="J158" s="120">
        <v>61268</v>
      </c>
      <c r="K158" s="120">
        <v>227595</v>
      </c>
      <c r="L158" s="120">
        <v>1279345</v>
      </c>
      <c r="M158" s="120">
        <v>927884</v>
      </c>
      <c r="N158" s="193">
        <v>68193</v>
      </c>
    </row>
    <row r="159" spans="1:14">
      <c r="A159" s="101">
        <v>53</v>
      </c>
      <c r="B159" s="101"/>
      <c r="C159" s="103" t="s">
        <v>517</v>
      </c>
      <c r="D159" s="103" t="s">
        <v>471</v>
      </c>
      <c r="E159" s="120">
        <v>67832</v>
      </c>
      <c r="F159" s="120">
        <v>1067798</v>
      </c>
      <c r="G159" s="120">
        <v>233430</v>
      </c>
      <c r="H159" s="120">
        <v>32323</v>
      </c>
      <c r="I159" s="120">
        <v>18116</v>
      </c>
      <c r="J159" s="120">
        <v>45313</v>
      </c>
      <c r="K159" s="120">
        <v>137678</v>
      </c>
      <c r="L159" s="120">
        <v>523719</v>
      </c>
      <c r="M159" s="120">
        <v>511251</v>
      </c>
      <c r="N159" s="193">
        <v>0</v>
      </c>
    </row>
    <row r="160" spans="1:14">
      <c r="A160" s="101">
        <v>54</v>
      </c>
      <c r="B160" s="101"/>
      <c r="C160" s="103" t="s">
        <v>518</v>
      </c>
      <c r="D160" s="103" t="s">
        <v>519</v>
      </c>
      <c r="E160" s="120">
        <v>66864</v>
      </c>
      <c r="F160" s="120">
        <v>1729379</v>
      </c>
      <c r="G160" s="120">
        <v>537529</v>
      </c>
      <c r="H160" s="120">
        <v>90736</v>
      </c>
      <c r="I160" s="120">
        <v>30919</v>
      </c>
      <c r="J160" s="120">
        <v>49742</v>
      </c>
      <c r="K160" s="120">
        <v>366132</v>
      </c>
      <c r="L160" s="120">
        <v>882458</v>
      </c>
      <c r="M160" s="120">
        <v>636444</v>
      </c>
      <c r="N160" s="193">
        <v>61709</v>
      </c>
    </row>
    <row r="161" spans="1:14">
      <c r="A161" s="101">
        <v>55</v>
      </c>
      <c r="B161" s="101"/>
      <c r="C161" s="103" t="s">
        <v>520</v>
      </c>
      <c r="D161" s="103" t="s">
        <v>463</v>
      </c>
      <c r="E161" s="120">
        <v>66698</v>
      </c>
      <c r="F161" s="120">
        <v>898847</v>
      </c>
      <c r="G161" s="120">
        <v>29416</v>
      </c>
      <c r="H161" s="120">
        <v>1250</v>
      </c>
      <c r="I161" s="120">
        <v>8554</v>
      </c>
      <c r="J161" s="120">
        <v>7816</v>
      </c>
      <c r="K161" s="120">
        <v>11796</v>
      </c>
      <c r="L161" s="120">
        <v>226978</v>
      </c>
      <c r="M161" s="120">
        <v>181630</v>
      </c>
      <c r="N161" s="193">
        <v>0</v>
      </c>
    </row>
    <row r="162" spans="1:14">
      <c r="A162" s="101"/>
      <c r="B162" s="101"/>
      <c r="C162" s="103"/>
      <c r="D162" s="103"/>
      <c r="E162" s="120"/>
      <c r="F162" s="120"/>
      <c r="G162" s="120"/>
      <c r="H162" s="120"/>
      <c r="I162" s="120"/>
      <c r="J162" s="120"/>
      <c r="K162" s="120"/>
      <c r="L162" s="120"/>
      <c r="M162" s="120"/>
      <c r="N162" s="193"/>
    </row>
    <row r="163" spans="1:14">
      <c r="A163" s="101">
        <v>56</v>
      </c>
      <c r="B163" s="101"/>
      <c r="C163" s="103" t="s">
        <v>521</v>
      </c>
      <c r="D163" s="103" t="s">
        <v>454</v>
      </c>
      <c r="E163" s="120">
        <v>65443</v>
      </c>
      <c r="F163" s="120">
        <v>834079</v>
      </c>
      <c r="G163" s="120">
        <v>110163</v>
      </c>
      <c r="H163" s="120">
        <v>15145</v>
      </c>
      <c r="I163" s="120">
        <v>16703</v>
      </c>
      <c r="J163" s="120">
        <v>26640</v>
      </c>
      <c r="K163" s="120">
        <v>51675</v>
      </c>
      <c r="L163" s="120">
        <v>347540</v>
      </c>
      <c r="M163" s="120">
        <v>152648</v>
      </c>
      <c r="N163" s="120">
        <v>58922</v>
      </c>
    </row>
    <row r="164" spans="1:14">
      <c r="A164" s="101">
        <v>57</v>
      </c>
      <c r="B164" s="101"/>
      <c r="C164" s="103" t="s">
        <v>522</v>
      </c>
      <c r="D164" s="103" t="s">
        <v>467</v>
      </c>
      <c r="E164" s="120">
        <v>64986</v>
      </c>
      <c r="F164" s="120">
        <v>1124994</v>
      </c>
      <c r="G164" s="120">
        <v>127296</v>
      </c>
      <c r="H164" s="120">
        <v>14529</v>
      </c>
      <c r="I164" s="120">
        <v>18812</v>
      </c>
      <c r="J164" s="120">
        <v>25257</v>
      </c>
      <c r="K164" s="120">
        <v>68698</v>
      </c>
      <c r="L164" s="120">
        <v>491471</v>
      </c>
      <c r="M164" s="120">
        <v>357773</v>
      </c>
      <c r="N164" s="120">
        <v>25956</v>
      </c>
    </row>
    <row r="165" spans="1:14">
      <c r="A165" s="101">
        <v>58</v>
      </c>
      <c r="B165" s="101"/>
      <c r="C165" s="103" t="s">
        <v>523</v>
      </c>
      <c r="D165" s="103" t="s">
        <v>467</v>
      </c>
      <c r="E165" s="120">
        <v>64132</v>
      </c>
      <c r="F165" s="120">
        <v>1027302</v>
      </c>
      <c r="G165" s="120">
        <v>84044</v>
      </c>
      <c r="H165" s="120">
        <v>9795</v>
      </c>
      <c r="I165" s="120">
        <v>13820</v>
      </c>
      <c r="J165" s="120">
        <v>25199</v>
      </c>
      <c r="K165" s="120">
        <v>35230</v>
      </c>
      <c r="L165" s="120">
        <v>519383</v>
      </c>
      <c r="M165" s="120">
        <v>366078</v>
      </c>
      <c r="N165" s="120">
        <v>25234</v>
      </c>
    </row>
    <row r="166" spans="1:14">
      <c r="A166" s="101">
        <v>59</v>
      </c>
      <c r="B166" s="101"/>
      <c r="C166" s="103" t="s">
        <v>959</v>
      </c>
      <c r="D166" s="103" t="s">
        <v>452</v>
      </c>
      <c r="E166" s="120">
        <v>63966</v>
      </c>
      <c r="F166" s="120">
        <v>1760172</v>
      </c>
      <c r="G166" s="120">
        <v>278414</v>
      </c>
      <c r="H166" s="120">
        <v>27010</v>
      </c>
      <c r="I166" s="120">
        <v>16803</v>
      </c>
      <c r="J166" s="120">
        <v>33508</v>
      </c>
      <c r="K166" s="120">
        <v>201093</v>
      </c>
      <c r="L166" s="120">
        <v>996371</v>
      </c>
      <c r="M166" s="120">
        <v>653695</v>
      </c>
      <c r="N166" s="120">
        <v>61269</v>
      </c>
    </row>
    <row r="167" spans="1:14">
      <c r="A167" s="101">
        <v>60</v>
      </c>
      <c r="B167" s="101"/>
      <c r="C167" s="103" t="s">
        <v>380</v>
      </c>
      <c r="D167" s="103" t="s">
        <v>457</v>
      </c>
      <c r="E167" s="120">
        <v>63777</v>
      </c>
      <c r="F167" s="120">
        <v>1120859</v>
      </c>
      <c r="G167" s="120">
        <v>123719</v>
      </c>
      <c r="H167" s="120">
        <v>14477</v>
      </c>
      <c r="I167" s="120">
        <v>12693</v>
      </c>
      <c r="J167" s="120">
        <v>30031</v>
      </c>
      <c r="K167" s="120">
        <v>66518</v>
      </c>
      <c r="L167" s="120">
        <v>835256</v>
      </c>
      <c r="M167" s="120">
        <v>581108</v>
      </c>
      <c r="N167" s="120">
        <v>82581</v>
      </c>
    </row>
    <row r="168" spans="1:14">
      <c r="A168" s="101"/>
      <c r="B168" s="101"/>
      <c r="C168" s="103"/>
      <c r="D168" s="103"/>
      <c r="E168" s="120"/>
      <c r="F168" s="120"/>
      <c r="G168" s="120"/>
      <c r="H168" s="120"/>
      <c r="I168" s="120"/>
      <c r="J168" s="120"/>
      <c r="K168" s="120"/>
      <c r="L168" s="120"/>
      <c r="M168" s="120"/>
      <c r="N168" s="120"/>
    </row>
    <row r="169" spans="1:14">
      <c r="A169" s="101">
        <v>61</v>
      </c>
      <c r="B169" s="101"/>
      <c r="C169" s="103" t="s">
        <v>524</v>
      </c>
      <c r="D169" s="103" t="s">
        <v>454</v>
      </c>
      <c r="E169" s="120">
        <v>62742</v>
      </c>
      <c r="F169" s="120">
        <v>917210</v>
      </c>
      <c r="G169" s="120">
        <v>156309</v>
      </c>
      <c r="H169" s="120">
        <v>21126</v>
      </c>
      <c r="I169" s="120">
        <v>18158</v>
      </c>
      <c r="J169" s="120">
        <v>36134</v>
      </c>
      <c r="K169" s="120">
        <v>80891</v>
      </c>
      <c r="L169" s="120">
        <v>294118</v>
      </c>
      <c r="M169" s="120">
        <v>117421</v>
      </c>
      <c r="N169" s="120">
        <v>63705</v>
      </c>
    </row>
    <row r="170" spans="1:14">
      <c r="A170" s="101">
        <v>62</v>
      </c>
      <c r="B170" s="101"/>
      <c r="C170" s="103" t="s">
        <v>525</v>
      </c>
      <c r="D170" s="103" t="s">
        <v>452</v>
      </c>
      <c r="E170" s="120">
        <v>62603</v>
      </c>
      <c r="F170" s="120">
        <v>1295001</v>
      </c>
      <c r="G170" s="120">
        <v>171156</v>
      </c>
      <c r="H170" s="120">
        <v>17911</v>
      </c>
      <c r="I170" s="120">
        <v>13276</v>
      </c>
      <c r="J170" s="120">
        <v>31080</v>
      </c>
      <c r="K170" s="120">
        <v>108889</v>
      </c>
      <c r="L170" s="120">
        <v>799188</v>
      </c>
      <c r="M170" s="120">
        <v>565091</v>
      </c>
      <c r="N170" s="120">
        <v>55045</v>
      </c>
    </row>
    <row r="171" spans="1:14">
      <c r="A171" s="101">
        <v>63</v>
      </c>
      <c r="B171" s="101"/>
      <c r="C171" s="103" t="s">
        <v>526</v>
      </c>
      <c r="D171" s="103" t="s">
        <v>496</v>
      </c>
      <c r="E171" s="120">
        <v>61409</v>
      </c>
      <c r="F171" s="120">
        <v>1066032</v>
      </c>
      <c r="G171" s="120">
        <v>31463</v>
      </c>
      <c r="H171" s="120">
        <v>1512</v>
      </c>
      <c r="I171" s="120">
        <v>11271</v>
      </c>
      <c r="J171" s="120">
        <v>9889</v>
      </c>
      <c r="K171" s="120">
        <v>8791</v>
      </c>
      <c r="L171" s="120">
        <v>402801</v>
      </c>
      <c r="M171" s="120">
        <v>339565</v>
      </c>
      <c r="N171" s="120">
        <v>24676</v>
      </c>
    </row>
    <row r="172" spans="1:14">
      <c r="A172" s="101">
        <v>64</v>
      </c>
      <c r="B172" s="101"/>
      <c r="C172" s="103" t="s">
        <v>527</v>
      </c>
      <c r="D172" s="103" t="s">
        <v>484</v>
      </c>
      <c r="E172" s="120">
        <v>60604</v>
      </c>
      <c r="F172" s="120">
        <v>851984</v>
      </c>
      <c r="G172" s="120">
        <v>121604</v>
      </c>
      <c r="H172" s="120">
        <v>14936</v>
      </c>
      <c r="I172" s="120">
        <v>13900</v>
      </c>
      <c r="J172" s="120">
        <v>23831</v>
      </c>
      <c r="K172" s="120">
        <v>68937</v>
      </c>
      <c r="L172" s="120">
        <v>328164</v>
      </c>
      <c r="M172" s="120">
        <v>314736</v>
      </c>
      <c r="N172" s="120">
        <v>0</v>
      </c>
    </row>
    <row r="173" spans="1:14">
      <c r="A173" s="101">
        <v>65</v>
      </c>
      <c r="B173" s="101"/>
      <c r="C173" s="103" t="s">
        <v>528</v>
      </c>
      <c r="D173" s="103" t="s">
        <v>499</v>
      </c>
      <c r="E173" s="120">
        <v>60270</v>
      </c>
      <c r="F173" s="120">
        <v>907520</v>
      </c>
      <c r="G173" s="120">
        <v>135477</v>
      </c>
      <c r="H173" s="120">
        <v>14751</v>
      </c>
      <c r="I173" s="120">
        <v>15778</v>
      </c>
      <c r="J173" s="120">
        <v>20849</v>
      </c>
      <c r="K173" s="120">
        <v>84099</v>
      </c>
      <c r="L173" s="120">
        <v>419704</v>
      </c>
      <c r="M173" s="120">
        <v>194777</v>
      </c>
      <c r="N173" s="120">
        <v>47386</v>
      </c>
    </row>
    <row r="174" spans="1:14">
      <c r="A174" s="101"/>
      <c r="B174" s="101"/>
      <c r="C174" s="103"/>
      <c r="D174" s="103"/>
      <c r="E174" s="120"/>
      <c r="F174" s="120"/>
      <c r="G174" s="120"/>
      <c r="H174" s="120"/>
      <c r="I174" s="120"/>
      <c r="J174" s="120"/>
      <c r="K174" s="120"/>
      <c r="L174" s="120"/>
      <c r="M174" s="120"/>
      <c r="N174" s="120"/>
    </row>
    <row r="175" spans="1:14">
      <c r="A175" s="101">
        <v>66</v>
      </c>
      <c r="B175" s="101"/>
      <c r="C175" s="103" t="s">
        <v>529</v>
      </c>
      <c r="D175" s="103" t="s">
        <v>499</v>
      </c>
      <c r="E175" s="120">
        <v>59145</v>
      </c>
      <c r="F175" s="120">
        <v>738271</v>
      </c>
      <c r="G175" s="120">
        <v>37406</v>
      </c>
      <c r="H175" s="120">
        <v>1435</v>
      </c>
      <c r="I175" s="120">
        <v>10562</v>
      </c>
      <c r="J175" s="120">
        <v>12185</v>
      </c>
      <c r="K175" s="120">
        <v>13224</v>
      </c>
      <c r="L175" s="120">
        <v>394423</v>
      </c>
      <c r="M175" s="120">
        <v>201545</v>
      </c>
      <c r="N175" s="120">
        <v>48747</v>
      </c>
    </row>
    <row r="176" spans="1:14">
      <c r="A176" s="101">
        <v>67</v>
      </c>
      <c r="B176" s="101"/>
      <c r="C176" s="103" t="s">
        <v>530</v>
      </c>
      <c r="D176" s="103" t="s">
        <v>463</v>
      </c>
      <c r="E176" s="120">
        <v>57844</v>
      </c>
      <c r="F176" s="120">
        <v>959830</v>
      </c>
      <c r="G176" s="120">
        <v>162603</v>
      </c>
      <c r="H176" s="120">
        <v>42339</v>
      </c>
      <c r="I176" s="120">
        <v>10732</v>
      </c>
      <c r="J176" s="120">
        <v>45219</v>
      </c>
      <c r="K176" s="120">
        <v>64313</v>
      </c>
      <c r="L176" s="120">
        <v>441517</v>
      </c>
      <c r="M176" s="120">
        <v>385411</v>
      </c>
      <c r="N176" s="120">
        <v>0</v>
      </c>
    </row>
    <row r="177" spans="1:14">
      <c r="A177" s="101">
        <v>68</v>
      </c>
      <c r="B177" s="101"/>
      <c r="C177" s="103" t="s">
        <v>531</v>
      </c>
      <c r="D177" s="103" t="s">
        <v>473</v>
      </c>
      <c r="E177" s="120">
        <v>57633</v>
      </c>
      <c r="F177" s="120">
        <v>1310257</v>
      </c>
      <c r="G177" s="120">
        <v>59968</v>
      </c>
      <c r="H177" s="120">
        <v>7846</v>
      </c>
      <c r="I177" s="120">
        <v>12943</v>
      </c>
      <c r="J177" s="120">
        <v>12213</v>
      </c>
      <c r="K177" s="120">
        <v>26966</v>
      </c>
      <c r="L177" s="120">
        <v>396789</v>
      </c>
      <c r="M177" s="120">
        <v>217157</v>
      </c>
      <c r="N177" s="120">
        <v>32566</v>
      </c>
    </row>
    <row r="178" spans="1:14">
      <c r="A178" s="101">
        <v>69</v>
      </c>
      <c r="B178" s="101"/>
      <c r="C178" s="103" t="s">
        <v>532</v>
      </c>
      <c r="D178" s="103" t="s">
        <v>463</v>
      </c>
      <c r="E178" s="120">
        <v>57374</v>
      </c>
      <c r="F178" s="120">
        <v>846129</v>
      </c>
      <c r="G178" s="120">
        <v>102827</v>
      </c>
      <c r="H178" s="120">
        <v>18348</v>
      </c>
      <c r="I178" s="120">
        <v>12936</v>
      </c>
      <c r="J178" s="120">
        <v>29612</v>
      </c>
      <c r="K178" s="120">
        <v>41931</v>
      </c>
      <c r="L178" s="120">
        <v>202022</v>
      </c>
      <c r="M178" s="120">
        <v>155845</v>
      </c>
      <c r="N178" s="120">
        <v>0</v>
      </c>
    </row>
    <row r="179" spans="1:14">
      <c r="A179" s="101">
        <v>70</v>
      </c>
      <c r="B179" s="101"/>
      <c r="C179" s="103" t="s">
        <v>533</v>
      </c>
      <c r="D179" s="103" t="s">
        <v>534</v>
      </c>
      <c r="E179" s="120">
        <v>57204</v>
      </c>
      <c r="F179" s="120">
        <v>865120</v>
      </c>
      <c r="G179" s="120">
        <v>159625</v>
      </c>
      <c r="H179" s="120">
        <v>22306</v>
      </c>
      <c r="I179" s="120">
        <v>13741</v>
      </c>
      <c r="J179" s="120">
        <v>27152</v>
      </c>
      <c r="K179" s="120">
        <v>96426</v>
      </c>
      <c r="L179" s="120">
        <v>423303</v>
      </c>
      <c r="M179" s="120">
        <v>403076</v>
      </c>
      <c r="N179" s="120">
        <v>0</v>
      </c>
    </row>
    <row r="180" spans="1:14">
      <c r="A180" s="101"/>
      <c r="B180" s="101"/>
      <c r="C180" s="103"/>
      <c r="D180" s="103"/>
      <c r="E180" s="120"/>
      <c r="F180" s="120"/>
      <c r="G180" s="120"/>
      <c r="H180" s="120"/>
      <c r="I180" s="120"/>
      <c r="J180" s="120"/>
      <c r="K180" s="120"/>
      <c r="L180" s="120"/>
      <c r="M180" s="120"/>
      <c r="N180" s="120"/>
    </row>
    <row r="181" spans="1:14">
      <c r="A181" s="101">
        <v>71</v>
      </c>
      <c r="B181" s="101"/>
      <c r="C181" s="103" t="s">
        <v>535</v>
      </c>
      <c r="D181" s="103" t="s">
        <v>465</v>
      </c>
      <c r="E181" s="120">
        <v>54984</v>
      </c>
      <c r="F181" s="120">
        <v>860579</v>
      </c>
      <c r="G181" s="120">
        <v>26933</v>
      </c>
      <c r="H181" s="120">
        <v>2246</v>
      </c>
      <c r="I181" s="120">
        <v>10336</v>
      </c>
      <c r="J181" s="120">
        <v>8685</v>
      </c>
      <c r="K181" s="120">
        <v>5666</v>
      </c>
      <c r="L181" s="120">
        <v>340568</v>
      </c>
      <c r="M181" s="120">
        <v>210717</v>
      </c>
      <c r="N181" s="120">
        <v>51599</v>
      </c>
    </row>
    <row r="182" spans="1:14">
      <c r="A182" s="101">
        <v>72</v>
      </c>
      <c r="B182" s="101"/>
      <c r="C182" s="103" t="s">
        <v>536</v>
      </c>
      <c r="D182" s="103" t="s">
        <v>463</v>
      </c>
      <c r="E182" s="120">
        <v>54750</v>
      </c>
      <c r="F182" s="120">
        <v>858685</v>
      </c>
      <c r="G182" s="120">
        <v>104197</v>
      </c>
      <c r="H182" s="120">
        <v>15816</v>
      </c>
      <c r="I182" s="120">
        <v>10273</v>
      </c>
      <c r="J182" s="120">
        <v>29429</v>
      </c>
      <c r="K182" s="120">
        <v>48679</v>
      </c>
      <c r="L182" s="120">
        <v>289637</v>
      </c>
      <c r="M182" s="120">
        <v>248139</v>
      </c>
      <c r="N182" s="120">
        <v>0</v>
      </c>
    </row>
    <row r="183" spans="1:14">
      <c r="A183" s="101">
        <v>73</v>
      </c>
      <c r="B183" s="101"/>
      <c r="C183" s="103" t="s">
        <v>537</v>
      </c>
      <c r="D183" s="103" t="s">
        <v>463</v>
      </c>
      <c r="E183" s="120">
        <v>53093</v>
      </c>
      <c r="F183" s="120">
        <v>748164</v>
      </c>
      <c r="G183" s="120">
        <v>88855</v>
      </c>
      <c r="H183" s="120">
        <v>12245</v>
      </c>
      <c r="I183" s="120">
        <v>11044</v>
      </c>
      <c r="J183" s="120">
        <v>21638</v>
      </c>
      <c r="K183" s="120">
        <v>43928</v>
      </c>
      <c r="L183" s="120">
        <v>332684</v>
      </c>
      <c r="M183" s="120">
        <v>282620</v>
      </c>
      <c r="N183" s="120">
        <v>0</v>
      </c>
    </row>
    <row r="184" spans="1:14">
      <c r="A184" s="101">
        <v>74</v>
      </c>
      <c r="B184" s="101"/>
      <c r="C184" s="103" t="s">
        <v>538</v>
      </c>
      <c r="D184" s="103" t="s">
        <v>454</v>
      </c>
      <c r="E184" s="120">
        <v>52895</v>
      </c>
      <c r="F184" s="120">
        <v>891257</v>
      </c>
      <c r="G184" s="120">
        <v>109056</v>
      </c>
      <c r="H184" s="120">
        <v>16197</v>
      </c>
      <c r="I184" s="120">
        <v>12001</v>
      </c>
      <c r="J184" s="120">
        <v>25121</v>
      </c>
      <c r="K184" s="120">
        <v>55737</v>
      </c>
      <c r="L184" s="120">
        <v>183684</v>
      </c>
      <c r="M184" s="120">
        <v>66987</v>
      </c>
      <c r="N184" s="120">
        <v>24831</v>
      </c>
    </row>
    <row r="185" spans="1:14">
      <c r="A185" s="101">
        <v>75</v>
      </c>
      <c r="B185" s="101"/>
      <c r="C185" s="103" t="s">
        <v>539</v>
      </c>
      <c r="D185" s="103" t="s">
        <v>471</v>
      </c>
      <c r="E185" s="120">
        <v>52157</v>
      </c>
      <c r="F185" s="120">
        <v>747637</v>
      </c>
      <c r="G185" s="120">
        <v>140524</v>
      </c>
      <c r="H185" s="120">
        <v>26460</v>
      </c>
      <c r="I185" s="120">
        <v>14846</v>
      </c>
      <c r="J185" s="120">
        <v>28939</v>
      </c>
      <c r="K185" s="120">
        <v>70279</v>
      </c>
      <c r="L185" s="120">
        <v>414757</v>
      </c>
      <c r="M185" s="120">
        <v>410399</v>
      </c>
      <c r="N185" s="120">
        <v>0</v>
      </c>
    </row>
    <row r="186" spans="1:14">
      <c r="A186" s="101"/>
      <c r="B186" s="101"/>
      <c r="C186" s="103"/>
      <c r="D186" s="103"/>
      <c r="E186" s="120"/>
      <c r="F186" s="120"/>
      <c r="G186" s="120"/>
      <c r="H186" s="120"/>
      <c r="I186" s="120"/>
      <c r="J186" s="120"/>
      <c r="K186" s="120"/>
      <c r="L186" s="120"/>
      <c r="M186" s="120"/>
      <c r="N186" s="120"/>
    </row>
    <row r="187" spans="1:14">
      <c r="A187" s="101">
        <v>76</v>
      </c>
      <c r="B187" s="101"/>
      <c r="C187" s="103" t="s">
        <v>540</v>
      </c>
      <c r="D187" s="103" t="s">
        <v>496</v>
      </c>
      <c r="E187" s="120">
        <v>51808</v>
      </c>
      <c r="F187" s="120">
        <v>997443</v>
      </c>
      <c r="G187" s="120">
        <v>60351</v>
      </c>
      <c r="H187" s="120">
        <v>7826</v>
      </c>
      <c r="I187" s="120">
        <v>14923</v>
      </c>
      <c r="J187" s="120">
        <v>12948</v>
      </c>
      <c r="K187" s="120">
        <v>24654</v>
      </c>
      <c r="L187" s="120">
        <v>441218</v>
      </c>
      <c r="M187" s="120">
        <v>383832</v>
      </c>
      <c r="N187" s="120">
        <v>24079</v>
      </c>
    </row>
    <row r="188" spans="1:14">
      <c r="A188" s="101">
        <v>77</v>
      </c>
      <c r="B188" s="101"/>
      <c r="C188" s="103" t="s">
        <v>541</v>
      </c>
      <c r="D188" s="103" t="s">
        <v>542</v>
      </c>
      <c r="E188" s="120">
        <v>51693</v>
      </c>
      <c r="F188" s="120">
        <v>982442</v>
      </c>
      <c r="G188" s="120">
        <v>188660</v>
      </c>
      <c r="H188" s="120">
        <v>12525</v>
      </c>
      <c r="I188" s="120">
        <v>24647</v>
      </c>
      <c r="J188" s="120">
        <v>38129</v>
      </c>
      <c r="K188" s="120">
        <v>113359</v>
      </c>
      <c r="L188" s="120">
        <v>394955</v>
      </c>
      <c r="M188" s="120">
        <v>295485</v>
      </c>
      <c r="N188" s="120">
        <v>62718</v>
      </c>
    </row>
    <row r="189" spans="1:14">
      <c r="A189" s="101">
        <v>78</v>
      </c>
      <c r="B189" s="101"/>
      <c r="C189" s="103" t="s">
        <v>543</v>
      </c>
      <c r="D189" s="103" t="s">
        <v>463</v>
      </c>
      <c r="E189" s="120">
        <v>51659</v>
      </c>
      <c r="F189" s="120">
        <v>811973</v>
      </c>
      <c r="G189" s="120">
        <v>141782</v>
      </c>
      <c r="H189" s="120">
        <v>15325</v>
      </c>
      <c r="I189" s="120">
        <v>12040</v>
      </c>
      <c r="J189" s="120">
        <v>29560</v>
      </c>
      <c r="K189" s="120">
        <v>84857</v>
      </c>
      <c r="L189" s="120">
        <v>329500</v>
      </c>
      <c r="M189" s="120">
        <v>276603</v>
      </c>
      <c r="N189" s="120">
        <v>0</v>
      </c>
    </row>
    <row r="190" spans="1:14">
      <c r="A190" s="101">
        <v>79</v>
      </c>
      <c r="B190" s="101"/>
      <c r="C190" s="103" t="s">
        <v>544</v>
      </c>
      <c r="D190" s="103" t="s">
        <v>484</v>
      </c>
      <c r="E190" s="120">
        <v>51595</v>
      </c>
      <c r="F190" s="120">
        <v>661226</v>
      </c>
      <c r="G190" s="120">
        <v>57382</v>
      </c>
      <c r="H190" s="120">
        <v>6393</v>
      </c>
      <c r="I190" s="120">
        <v>11471</v>
      </c>
      <c r="J190" s="120">
        <v>17717</v>
      </c>
      <c r="K190" s="120">
        <v>21801</v>
      </c>
      <c r="L190" s="120">
        <v>348161</v>
      </c>
      <c r="M190" s="120">
        <v>334489</v>
      </c>
      <c r="N190" s="120">
        <v>0</v>
      </c>
    </row>
    <row r="191" spans="1:14">
      <c r="A191" s="101">
        <v>80</v>
      </c>
      <c r="B191" s="101"/>
      <c r="C191" s="103" t="s">
        <v>545</v>
      </c>
      <c r="D191" s="103" t="s">
        <v>454</v>
      </c>
      <c r="E191" s="120">
        <v>51434</v>
      </c>
      <c r="F191" s="120">
        <v>727712</v>
      </c>
      <c r="G191" s="120">
        <v>45414</v>
      </c>
      <c r="H191" s="120">
        <v>5878</v>
      </c>
      <c r="I191" s="120">
        <v>9526</v>
      </c>
      <c r="J191" s="120">
        <v>7152</v>
      </c>
      <c r="K191" s="120">
        <v>22858</v>
      </c>
      <c r="L191" s="120">
        <v>244871</v>
      </c>
      <c r="M191" s="120">
        <v>97453</v>
      </c>
      <c r="N191" s="120">
        <v>44991</v>
      </c>
    </row>
    <row r="192" spans="1:14">
      <c r="A192" s="101"/>
      <c r="B192" s="101"/>
      <c r="C192" s="103"/>
      <c r="D192" s="103"/>
      <c r="E192" s="120"/>
      <c r="F192" s="120"/>
      <c r="G192" s="120"/>
      <c r="H192" s="120"/>
      <c r="I192" s="120"/>
      <c r="J192" s="120"/>
      <c r="K192" s="120"/>
      <c r="L192" s="120"/>
      <c r="M192" s="120"/>
      <c r="N192" s="120"/>
    </row>
    <row r="193" spans="1:14">
      <c r="A193" s="101">
        <v>81</v>
      </c>
      <c r="B193" s="101"/>
      <c r="C193" s="103" t="s">
        <v>546</v>
      </c>
      <c r="D193" s="103" t="s">
        <v>547</v>
      </c>
      <c r="E193" s="120">
        <v>50929</v>
      </c>
      <c r="F193" s="120">
        <v>928454</v>
      </c>
      <c r="G193" s="120">
        <v>256659</v>
      </c>
      <c r="H193" s="120">
        <v>35561</v>
      </c>
      <c r="I193" s="120">
        <v>17347</v>
      </c>
      <c r="J193" s="120">
        <v>38341</v>
      </c>
      <c r="K193" s="120">
        <v>165410</v>
      </c>
      <c r="L193" s="120">
        <v>439915</v>
      </c>
      <c r="M193" s="120">
        <v>294762</v>
      </c>
      <c r="N193" s="120">
        <v>199</v>
      </c>
    </row>
    <row r="194" spans="1:14">
      <c r="A194" s="101">
        <v>82</v>
      </c>
      <c r="B194" s="101"/>
      <c r="C194" s="103" t="s">
        <v>1209</v>
      </c>
      <c r="D194" s="103" t="s">
        <v>548</v>
      </c>
      <c r="E194" s="120">
        <v>50839</v>
      </c>
      <c r="F194" s="120">
        <v>1926103</v>
      </c>
      <c r="G194" s="120">
        <v>267152</v>
      </c>
      <c r="H194" s="120">
        <v>30944</v>
      </c>
      <c r="I194" s="120">
        <v>12616</v>
      </c>
      <c r="J194" s="120">
        <v>31518</v>
      </c>
      <c r="K194" s="120">
        <v>192074</v>
      </c>
      <c r="L194" s="120">
        <v>0</v>
      </c>
      <c r="M194" s="120">
        <v>0</v>
      </c>
      <c r="N194" s="120">
        <v>0</v>
      </c>
    </row>
    <row r="195" spans="1:14">
      <c r="A195" s="101">
        <v>83</v>
      </c>
      <c r="B195" s="101"/>
      <c r="C195" s="103" t="s">
        <v>549</v>
      </c>
      <c r="D195" s="103" t="s">
        <v>465</v>
      </c>
      <c r="E195" s="120">
        <v>50832</v>
      </c>
      <c r="F195" s="120">
        <v>935177</v>
      </c>
      <c r="G195" s="120">
        <v>171570</v>
      </c>
      <c r="H195" s="120">
        <v>27322</v>
      </c>
      <c r="I195" s="120">
        <v>17971</v>
      </c>
      <c r="J195" s="120">
        <v>33867</v>
      </c>
      <c r="K195" s="120">
        <v>92410</v>
      </c>
      <c r="L195" s="120">
        <v>426382</v>
      </c>
      <c r="M195" s="120">
        <v>278721</v>
      </c>
      <c r="N195" s="120">
        <v>49042</v>
      </c>
    </row>
    <row r="196" spans="1:14">
      <c r="A196" s="101">
        <v>84</v>
      </c>
      <c r="B196" s="101"/>
      <c r="C196" s="103" t="s">
        <v>550</v>
      </c>
      <c r="D196" s="103" t="s">
        <v>551</v>
      </c>
      <c r="E196" s="120">
        <v>50770</v>
      </c>
      <c r="F196" s="120">
        <v>1469073</v>
      </c>
      <c r="G196" s="120">
        <v>75126</v>
      </c>
      <c r="H196" s="120">
        <v>13407</v>
      </c>
      <c r="I196" s="120">
        <v>14554</v>
      </c>
      <c r="J196" s="120">
        <v>10480</v>
      </c>
      <c r="K196" s="120">
        <v>36685</v>
      </c>
      <c r="L196" s="120">
        <v>754792</v>
      </c>
      <c r="M196" s="120">
        <v>524934</v>
      </c>
      <c r="N196" s="120">
        <v>137667</v>
      </c>
    </row>
    <row r="197" spans="1:14">
      <c r="A197" s="101">
        <v>85</v>
      </c>
      <c r="B197" s="101"/>
      <c r="C197" s="103" t="s">
        <v>552</v>
      </c>
      <c r="D197" s="103" t="s">
        <v>553</v>
      </c>
      <c r="E197" s="120">
        <v>50467</v>
      </c>
      <c r="F197" s="120">
        <v>1049905</v>
      </c>
      <c r="G197" s="120">
        <v>320363</v>
      </c>
      <c r="H197" s="120">
        <v>35180</v>
      </c>
      <c r="I197" s="120">
        <v>12261</v>
      </c>
      <c r="J197" s="120">
        <v>29436</v>
      </c>
      <c r="K197" s="120">
        <v>243486</v>
      </c>
      <c r="L197" s="120">
        <v>275353</v>
      </c>
      <c r="M197" s="120">
        <v>242455</v>
      </c>
      <c r="N197" s="120">
        <v>85</v>
      </c>
    </row>
    <row r="198" spans="1:14">
      <c r="A198" s="101"/>
      <c r="B198" s="101"/>
      <c r="C198" s="103"/>
      <c r="D198" s="103"/>
      <c r="E198" s="120"/>
      <c r="F198" s="120"/>
      <c r="G198" s="120"/>
      <c r="H198" s="120"/>
      <c r="I198" s="120"/>
      <c r="J198" s="120"/>
      <c r="K198" s="120"/>
      <c r="L198" s="120"/>
      <c r="M198" s="120"/>
      <c r="N198" s="120"/>
    </row>
    <row r="199" spans="1:14">
      <c r="A199" s="101">
        <v>86</v>
      </c>
      <c r="B199" s="101"/>
      <c r="C199" s="103" t="s">
        <v>554</v>
      </c>
      <c r="D199" s="103" t="s">
        <v>467</v>
      </c>
      <c r="E199" s="120">
        <v>50463</v>
      </c>
      <c r="F199" s="120">
        <v>904509</v>
      </c>
      <c r="G199" s="120">
        <v>78769</v>
      </c>
      <c r="H199" s="120">
        <v>12766</v>
      </c>
      <c r="I199" s="120">
        <v>16723</v>
      </c>
      <c r="J199" s="120">
        <v>22717</v>
      </c>
      <c r="K199" s="120">
        <v>26563</v>
      </c>
      <c r="L199" s="120">
        <v>397156</v>
      </c>
      <c r="M199" s="120">
        <v>271120</v>
      </c>
      <c r="N199" s="120">
        <v>22359</v>
      </c>
    </row>
    <row r="200" spans="1:14">
      <c r="A200" s="101">
        <v>87</v>
      </c>
      <c r="B200" s="101"/>
      <c r="C200" s="103" t="s">
        <v>555</v>
      </c>
      <c r="D200" s="103" t="s">
        <v>506</v>
      </c>
      <c r="E200" s="120">
        <v>50400</v>
      </c>
      <c r="F200" s="120">
        <v>1350235</v>
      </c>
      <c r="G200" s="120">
        <v>179043</v>
      </c>
      <c r="H200" s="120">
        <v>23575</v>
      </c>
      <c r="I200" s="120">
        <v>12691</v>
      </c>
      <c r="J200" s="120">
        <v>28072</v>
      </c>
      <c r="K200" s="120">
        <v>114705</v>
      </c>
      <c r="L200" s="120">
        <v>311669</v>
      </c>
      <c r="M200" s="120">
        <v>110880</v>
      </c>
      <c r="N200" s="120">
        <v>183</v>
      </c>
    </row>
    <row r="201" spans="1:14">
      <c r="A201" s="101">
        <v>88</v>
      </c>
      <c r="B201" s="101"/>
      <c r="C201" s="103" t="s">
        <v>556</v>
      </c>
      <c r="D201" s="103" t="s">
        <v>452</v>
      </c>
      <c r="E201" s="120">
        <v>50256</v>
      </c>
      <c r="F201" s="120">
        <v>1052805</v>
      </c>
      <c r="G201" s="120">
        <v>46646</v>
      </c>
      <c r="H201" s="120">
        <v>9122</v>
      </c>
      <c r="I201" s="120">
        <v>11915</v>
      </c>
      <c r="J201" s="120">
        <v>17313</v>
      </c>
      <c r="K201" s="120">
        <v>8296</v>
      </c>
      <c r="L201" s="120">
        <v>696867</v>
      </c>
      <c r="M201" s="120">
        <v>505147</v>
      </c>
      <c r="N201" s="120">
        <v>48028</v>
      </c>
    </row>
    <row r="202" spans="1:14">
      <c r="A202" s="101">
        <v>89</v>
      </c>
      <c r="B202" s="101"/>
      <c r="C202" s="103" t="s">
        <v>557</v>
      </c>
      <c r="D202" s="103" t="s">
        <v>465</v>
      </c>
      <c r="E202" s="120">
        <v>49660</v>
      </c>
      <c r="F202" s="120">
        <v>1459441</v>
      </c>
      <c r="G202" s="120">
        <v>157771</v>
      </c>
      <c r="H202" s="120">
        <v>34096</v>
      </c>
      <c r="I202" s="120">
        <v>11565</v>
      </c>
      <c r="J202" s="120">
        <v>26407</v>
      </c>
      <c r="K202" s="120">
        <v>85703</v>
      </c>
      <c r="L202" s="120">
        <v>237529</v>
      </c>
      <c r="M202" s="120">
        <v>145790</v>
      </c>
      <c r="N202" s="120">
        <v>29706</v>
      </c>
    </row>
    <row r="203" spans="1:14">
      <c r="A203" s="101">
        <v>90</v>
      </c>
      <c r="B203" s="101"/>
      <c r="C203" s="103" t="s">
        <v>558</v>
      </c>
      <c r="D203" s="103" t="s">
        <v>471</v>
      </c>
      <c r="E203" s="120">
        <v>49314</v>
      </c>
      <c r="F203" s="120">
        <v>640535</v>
      </c>
      <c r="G203" s="120">
        <v>143386</v>
      </c>
      <c r="H203" s="120">
        <v>22276</v>
      </c>
      <c r="I203" s="120">
        <v>12870</v>
      </c>
      <c r="J203" s="120">
        <v>29918</v>
      </c>
      <c r="K203" s="120">
        <v>78322</v>
      </c>
      <c r="L203" s="120">
        <v>380736</v>
      </c>
      <c r="M203" s="120">
        <v>376220</v>
      </c>
      <c r="N203" s="120">
        <v>0</v>
      </c>
    </row>
    <row r="204" spans="1:14">
      <c r="A204" s="101"/>
      <c r="B204" s="101"/>
      <c r="C204" s="103"/>
      <c r="D204" s="103"/>
      <c r="E204" s="120"/>
      <c r="F204" s="120"/>
      <c r="G204" s="120"/>
      <c r="H204" s="120"/>
      <c r="I204" s="120"/>
      <c r="J204" s="120"/>
      <c r="K204" s="120"/>
      <c r="L204" s="120"/>
      <c r="M204" s="120"/>
      <c r="N204" s="120"/>
    </row>
    <row r="205" spans="1:14">
      <c r="A205" s="101">
        <v>91</v>
      </c>
      <c r="B205" s="101"/>
      <c r="C205" s="103" t="s">
        <v>559</v>
      </c>
      <c r="D205" s="103" t="s">
        <v>463</v>
      </c>
      <c r="E205" s="120">
        <v>49139</v>
      </c>
      <c r="F205" s="120">
        <v>786357</v>
      </c>
      <c r="G205" s="120">
        <v>188782</v>
      </c>
      <c r="H205" s="120">
        <v>31916</v>
      </c>
      <c r="I205" s="120">
        <v>11865</v>
      </c>
      <c r="J205" s="120">
        <v>30320</v>
      </c>
      <c r="K205" s="120">
        <v>114681</v>
      </c>
      <c r="L205" s="120">
        <v>375455</v>
      </c>
      <c r="M205" s="120">
        <v>329860</v>
      </c>
      <c r="N205" s="120">
        <v>0</v>
      </c>
    </row>
    <row r="206" spans="1:14">
      <c r="A206" s="101">
        <v>92</v>
      </c>
      <c r="B206" s="101"/>
      <c r="C206" s="103" t="s">
        <v>560</v>
      </c>
      <c r="D206" s="103" t="s">
        <v>452</v>
      </c>
      <c r="E206" s="120">
        <v>48736</v>
      </c>
      <c r="F206" s="120">
        <v>1514702</v>
      </c>
      <c r="G206" s="120">
        <v>100574</v>
      </c>
      <c r="H206" s="120">
        <v>20182</v>
      </c>
      <c r="I206" s="120">
        <v>16125</v>
      </c>
      <c r="J206" s="120">
        <v>23066</v>
      </c>
      <c r="K206" s="120">
        <v>41201</v>
      </c>
      <c r="L206" s="120">
        <v>553071</v>
      </c>
      <c r="M206" s="120">
        <v>348208</v>
      </c>
      <c r="N206" s="120">
        <v>4972</v>
      </c>
    </row>
    <row r="207" spans="1:14">
      <c r="A207" s="101">
        <v>93</v>
      </c>
      <c r="B207" s="101"/>
      <c r="C207" s="103" t="s">
        <v>561</v>
      </c>
      <c r="D207" s="103" t="s">
        <v>463</v>
      </c>
      <c r="E207" s="120">
        <v>48552</v>
      </c>
      <c r="F207" s="120">
        <v>706613</v>
      </c>
      <c r="G207" s="120">
        <v>58994</v>
      </c>
      <c r="H207" s="120">
        <v>6704</v>
      </c>
      <c r="I207" s="120">
        <v>9702</v>
      </c>
      <c r="J207" s="120">
        <v>18856</v>
      </c>
      <c r="K207" s="120">
        <v>23732</v>
      </c>
      <c r="L207" s="120">
        <v>364095</v>
      </c>
      <c r="M207" s="120">
        <v>323598</v>
      </c>
      <c r="N207" s="120">
        <v>0</v>
      </c>
    </row>
    <row r="208" spans="1:14">
      <c r="A208" s="101">
        <v>94</v>
      </c>
      <c r="B208" s="101"/>
      <c r="C208" s="103" t="s">
        <v>562</v>
      </c>
      <c r="D208" s="103" t="s">
        <v>463</v>
      </c>
      <c r="E208" s="120">
        <v>48440</v>
      </c>
      <c r="F208" s="120">
        <v>846238</v>
      </c>
      <c r="G208" s="120">
        <v>40724</v>
      </c>
      <c r="H208" s="120">
        <v>4935</v>
      </c>
      <c r="I208" s="120">
        <v>9977</v>
      </c>
      <c r="J208" s="120">
        <v>12068</v>
      </c>
      <c r="K208" s="120">
        <v>13744</v>
      </c>
      <c r="L208" s="120">
        <v>120641</v>
      </c>
      <c r="M208" s="120">
        <v>79743</v>
      </c>
      <c r="N208" s="120">
        <v>0</v>
      </c>
    </row>
    <row r="209" spans="1:14">
      <c r="A209" s="101">
        <v>95</v>
      </c>
      <c r="B209" s="101"/>
      <c r="C209" s="103" t="s">
        <v>563</v>
      </c>
      <c r="D209" s="103" t="s">
        <v>454</v>
      </c>
      <c r="E209" s="120">
        <v>48285</v>
      </c>
      <c r="F209" s="120">
        <v>682625</v>
      </c>
      <c r="G209" s="120">
        <v>94897</v>
      </c>
      <c r="H209" s="120">
        <v>13441</v>
      </c>
      <c r="I209" s="120">
        <v>11554</v>
      </c>
      <c r="J209" s="120">
        <v>27246</v>
      </c>
      <c r="K209" s="120">
        <v>42656</v>
      </c>
      <c r="L209" s="120">
        <v>253914</v>
      </c>
      <c r="M209" s="120">
        <v>122364</v>
      </c>
      <c r="N209" s="120">
        <v>43752</v>
      </c>
    </row>
    <row r="210" spans="1:14">
      <c r="A210" s="101"/>
      <c r="B210" s="101"/>
      <c r="C210" s="103"/>
      <c r="D210" s="103"/>
      <c r="E210" s="120"/>
      <c r="F210" s="120"/>
      <c r="G210" s="120"/>
      <c r="H210" s="120"/>
      <c r="I210" s="120"/>
      <c r="J210" s="120"/>
      <c r="K210" s="120"/>
      <c r="L210" s="120"/>
      <c r="M210" s="120"/>
      <c r="N210" s="120"/>
    </row>
    <row r="211" spans="1:14">
      <c r="A211" s="101">
        <v>96</v>
      </c>
      <c r="B211" s="101"/>
      <c r="C211" s="103" t="s">
        <v>564</v>
      </c>
      <c r="D211" s="103" t="s">
        <v>454</v>
      </c>
      <c r="E211" s="120">
        <v>48282</v>
      </c>
      <c r="F211" s="120">
        <v>938576</v>
      </c>
      <c r="G211" s="120">
        <v>106661</v>
      </c>
      <c r="H211" s="120">
        <v>16662</v>
      </c>
      <c r="I211" s="120">
        <v>12367</v>
      </c>
      <c r="J211" s="120">
        <v>29033</v>
      </c>
      <c r="K211" s="120">
        <v>48599</v>
      </c>
      <c r="L211" s="120">
        <v>81435</v>
      </c>
      <c r="M211" s="120">
        <v>0</v>
      </c>
      <c r="N211" s="120">
        <v>6517</v>
      </c>
    </row>
    <row r="212" spans="1:14">
      <c r="A212" s="101">
        <v>97</v>
      </c>
      <c r="B212" s="101"/>
      <c r="C212" s="103" t="s">
        <v>565</v>
      </c>
      <c r="D212" s="103" t="s">
        <v>566</v>
      </c>
      <c r="E212" s="120">
        <v>48271</v>
      </c>
      <c r="F212" s="120">
        <v>1390005</v>
      </c>
      <c r="G212" s="120">
        <v>220376</v>
      </c>
      <c r="H212" s="120">
        <v>120320</v>
      </c>
      <c r="I212" s="120">
        <v>2229</v>
      </c>
      <c r="J212" s="120">
        <v>42295</v>
      </c>
      <c r="K212" s="120">
        <v>55532</v>
      </c>
      <c r="L212" s="120">
        <v>730766</v>
      </c>
      <c r="M212" s="120">
        <v>480090</v>
      </c>
      <c r="N212" s="120">
        <v>56625</v>
      </c>
    </row>
    <row r="213" spans="1:14">
      <c r="A213" s="101">
        <v>98</v>
      </c>
      <c r="B213" s="101"/>
      <c r="C213" s="103" t="s">
        <v>567</v>
      </c>
      <c r="D213" s="103" t="s">
        <v>506</v>
      </c>
      <c r="E213" s="120">
        <v>48205</v>
      </c>
      <c r="F213" s="120">
        <v>898991</v>
      </c>
      <c r="G213" s="120">
        <v>110228</v>
      </c>
      <c r="H213" s="120">
        <v>19448</v>
      </c>
      <c r="I213" s="120">
        <v>12113</v>
      </c>
      <c r="J213" s="120">
        <v>28946</v>
      </c>
      <c r="K213" s="120">
        <v>49721</v>
      </c>
      <c r="L213" s="120">
        <v>333023</v>
      </c>
      <c r="M213" s="120">
        <v>170627</v>
      </c>
      <c r="N213" s="120">
        <v>66</v>
      </c>
    </row>
    <row r="214" spans="1:14">
      <c r="A214" s="101">
        <v>99</v>
      </c>
      <c r="B214" s="101"/>
      <c r="C214" s="103" t="s">
        <v>568</v>
      </c>
      <c r="D214" s="103" t="s">
        <v>463</v>
      </c>
      <c r="E214" s="120">
        <v>47899</v>
      </c>
      <c r="F214" s="120">
        <v>793249</v>
      </c>
      <c r="G214" s="120">
        <v>56768</v>
      </c>
      <c r="H214" s="120">
        <v>6276</v>
      </c>
      <c r="I214" s="120">
        <v>8531</v>
      </c>
      <c r="J214" s="120">
        <v>14038</v>
      </c>
      <c r="K214" s="120">
        <v>27923</v>
      </c>
      <c r="L214" s="120">
        <v>63366</v>
      </c>
      <c r="M214" s="120">
        <v>28621</v>
      </c>
      <c r="N214" s="120">
        <v>0</v>
      </c>
    </row>
    <row r="215" spans="1:14">
      <c r="A215" s="174">
        <v>100</v>
      </c>
      <c r="B215" s="174"/>
      <c r="C215" s="176" t="s">
        <v>569</v>
      </c>
      <c r="D215" s="176" t="s">
        <v>473</v>
      </c>
      <c r="E215" s="178">
        <v>47681</v>
      </c>
      <c r="F215" s="178">
        <v>932515</v>
      </c>
      <c r="G215" s="178">
        <v>50834</v>
      </c>
      <c r="H215" s="178">
        <v>8103</v>
      </c>
      <c r="I215" s="178">
        <v>10998</v>
      </c>
      <c r="J215" s="178">
        <v>12758</v>
      </c>
      <c r="K215" s="178">
        <v>18975</v>
      </c>
      <c r="L215" s="178">
        <v>427496</v>
      </c>
      <c r="M215" s="178">
        <v>225402</v>
      </c>
      <c r="N215" s="178">
        <v>5477</v>
      </c>
    </row>
    <row r="216" spans="1:14" ht="15.75">
      <c r="A216" s="79" t="s">
        <v>415</v>
      </c>
      <c r="B216" s="79"/>
      <c r="C216" s="79"/>
      <c r="D216" s="79"/>
      <c r="E216" s="79"/>
      <c r="F216" s="79"/>
      <c r="G216" s="79"/>
      <c r="H216" s="79"/>
      <c r="I216" s="79"/>
      <c r="J216" s="79"/>
      <c r="K216" s="79"/>
      <c r="L216" s="79"/>
      <c r="M216" s="79"/>
      <c r="N216" s="106"/>
    </row>
    <row r="217" spans="1:14" ht="15.75">
      <c r="B217" s="79"/>
      <c r="C217" s="79" t="s">
        <v>434</v>
      </c>
      <c r="D217" s="79"/>
      <c r="E217" s="79"/>
      <c r="F217" s="79"/>
      <c r="G217" s="79"/>
      <c r="H217" s="79"/>
      <c r="I217" s="79"/>
      <c r="J217" s="79"/>
      <c r="K217" s="79"/>
      <c r="L217" s="79"/>
      <c r="M217" s="79"/>
      <c r="N217" s="79"/>
    </row>
    <row r="218" spans="1:14" ht="15.75">
      <c r="A218" s="79"/>
      <c r="B218" s="79"/>
      <c r="C218" s="79"/>
      <c r="D218" s="79"/>
      <c r="E218" s="79"/>
      <c r="F218" s="79"/>
      <c r="G218" s="79"/>
      <c r="H218" s="79"/>
      <c r="I218" s="79"/>
      <c r="J218" s="79"/>
      <c r="K218" s="79"/>
      <c r="L218" s="79"/>
      <c r="M218" s="79"/>
      <c r="N218" s="79"/>
    </row>
    <row r="219" spans="1:14">
      <c r="A219" s="107" t="s">
        <v>327</v>
      </c>
      <c r="B219" s="81"/>
      <c r="C219" s="81"/>
      <c r="D219" s="108"/>
      <c r="E219" s="107"/>
      <c r="F219" s="107"/>
      <c r="G219" s="107"/>
      <c r="H219" s="107"/>
      <c r="I219" s="107"/>
      <c r="J219" s="107"/>
      <c r="K219" s="107"/>
      <c r="L219" s="107"/>
      <c r="M219" s="107"/>
      <c r="N219" s="107"/>
    </row>
    <row r="220" spans="1:14">
      <c r="A220" s="284" t="s">
        <v>129</v>
      </c>
      <c r="B220" s="284"/>
      <c r="C220" s="287" t="s">
        <v>323</v>
      </c>
      <c r="D220" s="288" t="s">
        <v>307</v>
      </c>
      <c r="E220" s="109" t="s">
        <v>328</v>
      </c>
      <c r="F220" s="109"/>
      <c r="G220" s="109"/>
      <c r="H220" s="109"/>
      <c r="I220" s="109"/>
      <c r="J220" s="110"/>
      <c r="K220" s="110"/>
      <c r="L220" s="110"/>
      <c r="M220" s="110"/>
      <c r="N220" s="109"/>
    </row>
    <row r="221" spans="1:14">
      <c r="A221" s="285"/>
      <c r="B221" s="285"/>
      <c r="C221" s="288"/>
      <c r="D221" s="288"/>
      <c r="E221" s="109" t="s">
        <v>329</v>
      </c>
      <c r="F221" s="109"/>
      <c r="G221" s="109" t="s">
        <v>63</v>
      </c>
      <c r="H221" s="109"/>
      <c r="I221" s="109"/>
      <c r="J221" s="110"/>
      <c r="K221" s="110"/>
      <c r="L221" s="110"/>
      <c r="M221" s="110"/>
      <c r="N221" s="109"/>
    </row>
    <row r="222" spans="1:14">
      <c r="A222" s="285"/>
      <c r="B222" s="285"/>
      <c r="C222" s="288"/>
      <c r="D222" s="288"/>
      <c r="E222" s="111"/>
      <c r="F222" s="111"/>
      <c r="G222" s="111"/>
      <c r="H222" s="111"/>
      <c r="I222" s="111"/>
      <c r="J222" s="112"/>
      <c r="K222" s="112"/>
      <c r="L222" s="112"/>
      <c r="M222" s="112"/>
      <c r="N222" s="111"/>
    </row>
    <row r="223" spans="1:14">
      <c r="A223" s="285"/>
      <c r="B223" s="285"/>
      <c r="C223" s="288"/>
      <c r="D223" s="288"/>
      <c r="E223" s="111"/>
      <c r="F223" s="111"/>
      <c r="G223" s="111"/>
      <c r="H223" s="111"/>
      <c r="I223" s="111"/>
      <c r="J223" s="112"/>
      <c r="K223" s="112"/>
      <c r="L223" s="112"/>
      <c r="M223" s="112"/>
      <c r="N223" s="111"/>
    </row>
    <row r="224" spans="1:14">
      <c r="A224" s="285"/>
      <c r="B224" s="285"/>
      <c r="C224" s="288"/>
      <c r="D224" s="288"/>
      <c r="E224" s="113"/>
      <c r="F224" s="113"/>
      <c r="G224" s="113"/>
      <c r="H224" s="113"/>
      <c r="I224" s="113"/>
      <c r="J224" s="114" t="s">
        <v>201</v>
      </c>
      <c r="K224" s="114" t="s">
        <v>330</v>
      </c>
      <c r="L224" s="114" t="s">
        <v>331</v>
      </c>
      <c r="M224" s="114"/>
      <c r="N224" s="113"/>
    </row>
    <row r="225" spans="1:14">
      <c r="A225" s="285"/>
      <c r="B225" s="285"/>
      <c r="C225" s="288"/>
      <c r="D225" s="288"/>
      <c r="E225" s="113" t="s">
        <v>332</v>
      </c>
      <c r="F225" s="113" t="s">
        <v>221</v>
      </c>
      <c r="G225" s="113"/>
      <c r="H225" s="113"/>
      <c r="I225" s="113" t="s">
        <v>199</v>
      </c>
      <c r="J225" s="114" t="s">
        <v>203</v>
      </c>
      <c r="K225" s="114" t="s">
        <v>333</v>
      </c>
      <c r="L225" s="114" t="s">
        <v>334</v>
      </c>
      <c r="M225" s="114"/>
      <c r="N225" s="113"/>
    </row>
    <row r="226" spans="1:14">
      <c r="A226" s="286"/>
      <c r="B226" s="286"/>
      <c r="C226" s="289"/>
      <c r="D226" s="289"/>
      <c r="E226" s="115" t="s">
        <v>335</v>
      </c>
      <c r="F226" s="115" t="s">
        <v>185</v>
      </c>
      <c r="G226" s="115" t="s">
        <v>3</v>
      </c>
      <c r="H226" s="115" t="s">
        <v>336</v>
      </c>
      <c r="I226" s="115" t="s">
        <v>200</v>
      </c>
      <c r="J226" s="116" t="s">
        <v>278</v>
      </c>
      <c r="K226" s="116" t="s">
        <v>337</v>
      </c>
      <c r="L226" s="116" t="s">
        <v>225</v>
      </c>
      <c r="M226" s="116" t="s">
        <v>64</v>
      </c>
      <c r="N226" s="115" t="s">
        <v>4</v>
      </c>
    </row>
    <row r="227" spans="1:14">
      <c r="A227" s="101"/>
      <c r="B227" s="101"/>
      <c r="C227" s="103"/>
      <c r="D227" s="103"/>
      <c r="E227" s="120"/>
      <c r="F227" s="120"/>
      <c r="G227" s="120"/>
      <c r="H227" s="120"/>
      <c r="I227" s="120"/>
      <c r="J227" s="120"/>
      <c r="K227" s="120"/>
      <c r="L227" s="120"/>
      <c r="M227" s="121"/>
      <c r="N227" s="105"/>
    </row>
    <row r="228" spans="1:14">
      <c r="A228" s="101">
        <v>51</v>
      </c>
      <c r="B228" s="101"/>
      <c r="C228" s="103" t="s">
        <v>515</v>
      </c>
      <c r="D228" s="103" t="s">
        <v>463</v>
      </c>
      <c r="E228" s="120">
        <v>0</v>
      </c>
      <c r="F228" s="120">
        <v>54137</v>
      </c>
      <c r="G228" s="120">
        <v>605103</v>
      </c>
      <c r="H228" s="120">
        <v>530721</v>
      </c>
      <c r="I228" s="120">
        <v>530721</v>
      </c>
      <c r="J228" s="120">
        <v>0</v>
      </c>
      <c r="K228" s="120">
        <v>0</v>
      </c>
      <c r="L228" s="120">
        <v>0</v>
      </c>
      <c r="M228" s="120">
        <v>5188</v>
      </c>
      <c r="N228" s="193">
        <v>69194</v>
      </c>
    </row>
    <row r="229" spans="1:14">
      <c r="A229" s="101">
        <v>52</v>
      </c>
      <c r="B229" s="101"/>
      <c r="C229" s="103" t="s">
        <v>516</v>
      </c>
      <c r="D229" s="103" t="s">
        <v>452</v>
      </c>
      <c r="E229" s="120">
        <v>0</v>
      </c>
      <c r="F229" s="120">
        <v>283268</v>
      </c>
      <c r="G229" s="120">
        <v>220490</v>
      </c>
      <c r="H229" s="120">
        <v>148451</v>
      </c>
      <c r="I229" s="120">
        <v>148451</v>
      </c>
      <c r="J229" s="120">
        <v>0</v>
      </c>
      <c r="K229" s="120">
        <v>11928</v>
      </c>
      <c r="L229" s="120">
        <v>0</v>
      </c>
      <c r="M229" s="120">
        <v>401</v>
      </c>
      <c r="N229" s="193">
        <v>59710</v>
      </c>
    </row>
    <row r="230" spans="1:14">
      <c r="A230" s="101">
        <v>53</v>
      </c>
      <c r="B230" s="101"/>
      <c r="C230" s="103" t="s">
        <v>517</v>
      </c>
      <c r="D230" s="103" t="s">
        <v>471</v>
      </c>
      <c r="E230" s="120">
        <v>2927</v>
      </c>
      <c r="F230" s="120">
        <v>9541</v>
      </c>
      <c r="G230" s="120">
        <v>310649</v>
      </c>
      <c r="H230" s="120" t="s">
        <v>285</v>
      </c>
      <c r="I230" s="120" t="s">
        <v>285</v>
      </c>
      <c r="J230" s="120">
        <v>275978</v>
      </c>
      <c r="K230" s="120">
        <v>0</v>
      </c>
      <c r="L230" s="120">
        <v>0</v>
      </c>
      <c r="M230" s="120">
        <v>13397</v>
      </c>
      <c r="N230" s="193">
        <v>21274</v>
      </c>
    </row>
    <row r="231" spans="1:14">
      <c r="A231" s="101">
        <v>54</v>
      </c>
      <c r="B231" s="101"/>
      <c r="C231" s="103" t="s">
        <v>518</v>
      </c>
      <c r="D231" s="103" t="s">
        <v>519</v>
      </c>
      <c r="E231" s="120">
        <v>1443</v>
      </c>
      <c r="F231" s="120">
        <v>182862</v>
      </c>
      <c r="G231" s="120">
        <v>309392</v>
      </c>
      <c r="H231" s="120">
        <v>251616</v>
      </c>
      <c r="I231" s="120">
        <v>251616</v>
      </c>
      <c r="J231" s="120">
        <v>0</v>
      </c>
      <c r="K231" s="120">
        <v>643</v>
      </c>
      <c r="L231" s="120">
        <v>23768</v>
      </c>
      <c r="M231" s="120">
        <v>14156</v>
      </c>
      <c r="N231" s="193">
        <v>19209</v>
      </c>
    </row>
    <row r="232" spans="1:14">
      <c r="A232" s="101">
        <v>55</v>
      </c>
      <c r="B232" s="101"/>
      <c r="C232" s="103" t="s">
        <v>520</v>
      </c>
      <c r="D232" s="103" t="s">
        <v>463</v>
      </c>
      <c r="E232" s="120">
        <v>0</v>
      </c>
      <c r="F232" s="120">
        <v>45348</v>
      </c>
      <c r="G232" s="120">
        <v>642453</v>
      </c>
      <c r="H232" s="120">
        <v>570062</v>
      </c>
      <c r="I232" s="120">
        <v>570062</v>
      </c>
      <c r="J232" s="120">
        <v>0</v>
      </c>
      <c r="K232" s="120">
        <v>249</v>
      </c>
      <c r="L232" s="120">
        <v>0</v>
      </c>
      <c r="M232" s="120">
        <v>30335</v>
      </c>
      <c r="N232" s="193">
        <v>41807</v>
      </c>
    </row>
    <row r="233" spans="1:14">
      <c r="A233" s="101"/>
      <c r="B233" s="101"/>
      <c r="C233" s="103"/>
      <c r="D233" s="103"/>
      <c r="E233" s="120"/>
      <c r="F233" s="120"/>
      <c r="G233" s="120"/>
      <c r="H233" s="120"/>
      <c r="I233" s="120"/>
      <c r="J233" s="120"/>
      <c r="K233" s="120"/>
      <c r="L233" s="120"/>
      <c r="M233" s="120"/>
      <c r="N233" s="193"/>
    </row>
    <row r="234" spans="1:14">
      <c r="A234" s="101">
        <v>56</v>
      </c>
      <c r="B234" s="101"/>
      <c r="C234" s="103" t="s">
        <v>521</v>
      </c>
      <c r="D234" s="103" t="s">
        <v>454</v>
      </c>
      <c r="E234" s="120">
        <v>9819</v>
      </c>
      <c r="F234" s="120">
        <v>126151</v>
      </c>
      <c r="G234" s="120">
        <v>376376</v>
      </c>
      <c r="H234" s="120">
        <v>311707</v>
      </c>
      <c r="I234" s="120">
        <v>284410</v>
      </c>
      <c r="J234" s="120">
        <v>0</v>
      </c>
      <c r="K234" s="120">
        <v>0</v>
      </c>
      <c r="L234" s="120">
        <v>0</v>
      </c>
      <c r="M234" s="120">
        <v>20488</v>
      </c>
      <c r="N234" s="120">
        <v>44181</v>
      </c>
    </row>
    <row r="235" spans="1:14">
      <c r="A235" s="101">
        <v>57</v>
      </c>
      <c r="B235" s="101"/>
      <c r="C235" s="103" t="s">
        <v>522</v>
      </c>
      <c r="D235" s="103" t="s">
        <v>467</v>
      </c>
      <c r="E235" s="120">
        <v>0</v>
      </c>
      <c r="F235" s="120">
        <v>107742</v>
      </c>
      <c r="G235" s="120">
        <v>506227</v>
      </c>
      <c r="H235" s="120" t="s">
        <v>285</v>
      </c>
      <c r="I235" s="120" t="s">
        <v>285</v>
      </c>
      <c r="J235" s="120">
        <v>464079</v>
      </c>
      <c r="K235" s="120">
        <v>0</v>
      </c>
      <c r="L235" s="120">
        <v>23282</v>
      </c>
      <c r="M235" s="120">
        <v>9975</v>
      </c>
      <c r="N235" s="120">
        <v>8891</v>
      </c>
    </row>
    <row r="236" spans="1:14">
      <c r="A236" s="101">
        <v>58</v>
      </c>
      <c r="B236" s="101"/>
      <c r="C236" s="103" t="s">
        <v>523</v>
      </c>
      <c r="D236" s="103" t="s">
        <v>467</v>
      </c>
      <c r="E236" s="120">
        <v>0</v>
      </c>
      <c r="F236" s="120">
        <v>128071</v>
      </c>
      <c r="G236" s="120">
        <v>423875</v>
      </c>
      <c r="H236" s="120" t="s">
        <v>285</v>
      </c>
      <c r="I236" s="120" t="s">
        <v>285</v>
      </c>
      <c r="J236" s="120">
        <v>388981</v>
      </c>
      <c r="K236" s="120">
        <v>0</v>
      </c>
      <c r="L236" s="120">
        <v>4252</v>
      </c>
      <c r="M236" s="120">
        <v>11531</v>
      </c>
      <c r="N236" s="120">
        <v>19111</v>
      </c>
    </row>
    <row r="237" spans="1:14">
      <c r="A237" s="101">
        <v>59</v>
      </c>
      <c r="B237" s="101"/>
      <c r="C237" s="103" t="s">
        <v>959</v>
      </c>
      <c r="D237" s="103" t="s">
        <v>452</v>
      </c>
      <c r="E237" s="120">
        <v>0</v>
      </c>
      <c r="F237" s="120">
        <v>281407</v>
      </c>
      <c r="G237" s="120">
        <v>485387</v>
      </c>
      <c r="H237" s="120">
        <v>328370</v>
      </c>
      <c r="I237" s="120">
        <v>328370</v>
      </c>
      <c r="J237" s="120">
        <v>0</v>
      </c>
      <c r="K237" s="120">
        <v>51047</v>
      </c>
      <c r="L237" s="120">
        <v>0</v>
      </c>
      <c r="M237" s="120">
        <v>7038</v>
      </c>
      <c r="N237" s="120">
        <v>98932</v>
      </c>
    </row>
    <row r="238" spans="1:14">
      <c r="A238" s="101">
        <v>60</v>
      </c>
      <c r="B238" s="101"/>
      <c r="C238" s="103" t="s">
        <v>380</v>
      </c>
      <c r="D238" s="103" t="s">
        <v>457</v>
      </c>
      <c r="E238" s="120">
        <v>23701</v>
      </c>
      <c r="F238" s="120">
        <v>147866</v>
      </c>
      <c r="G238" s="120">
        <v>161884</v>
      </c>
      <c r="H238" s="120">
        <v>85287</v>
      </c>
      <c r="I238" s="120">
        <v>85287</v>
      </c>
      <c r="J238" s="120">
        <v>0</v>
      </c>
      <c r="K238" s="120">
        <v>442</v>
      </c>
      <c r="L238" s="120">
        <v>2014</v>
      </c>
      <c r="M238" s="120">
        <v>19119</v>
      </c>
      <c r="N238" s="120">
        <v>55022</v>
      </c>
    </row>
    <row r="239" spans="1:14">
      <c r="A239" s="101"/>
      <c r="B239" s="101"/>
      <c r="C239" s="103"/>
      <c r="D239" s="103"/>
      <c r="E239" s="120"/>
      <c r="F239" s="120"/>
      <c r="G239" s="120"/>
      <c r="H239" s="120"/>
      <c r="I239" s="120"/>
      <c r="J239" s="120"/>
      <c r="K239" s="120"/>
      <c r="L239" s="120"/>
      <c r="M239" s="120"/>
      <c r="N239" s="120"/>
    </row>
    <row r="240" spans="1:14">
      <c r="A240" s="101">
        <v>61</v>
      </c>
      <c r="B240" s="101"/>
      <c r="C240" s="103" t="s">
        <v>524</v>
      </c>
      <c r="D240" s="103" t="s">
        <v>454</v>
      </c>
      <c r="E240" s="120">
        <v>7605</v>
      </c>
      <c r="F240" s="120">
        <v>105387</v>
      </c>
      <c r="G240" s="120">
        <v>466783</v>
      </c>
      <c r="H240" s="120">
        <v>396338</v>
      </c>
      <c r="I240" s="120">
        <v>331497</v>
      </c>
      <c r="J240" s="120">
        <v>0</v>
      </c>
      <c r="K240" s="120">
        <v>0</v>
      </c>
      <c r="L240" s="120">
        <v>279</v>
      </c>
      <c r="M240" s="120">
        <v>7520</v>
      </c>
      <c r="N240" s="120">
        <v>62646</v>
      </c>
    </row>
    <row r="241" spans="1:14">
      <c r="A241" s="101">
        <v>62</v>
      </c>
      <c r="B241" s="101"/>
      <c r="C241" s="103" t="s">
        <v>525</v>
      </c>
      <c r="D241" s="103" t="s">
        <v>452</v>
      </c>
      <c r="E241" s="120">
        <v>0</v>
      </c>
      <c r="F241" s="120">
        <v>179052</v>
      </c>
      <c r="G241" s="120">
        <v>324657</v>
      </c>
      <c r="H241" s="120">
        <v>205914</v>
      </c>
      <c r="I241" s="120">
        <v>205914</v>
      </c>
      <c r="J241" s="120">
        <v>0</v>
      </c>
      <c r="K241" s="120">
        <v>484</v>
      </c>
      <c r="L241" s="120">
        <v>0</v>
      </c>
      <c r="M241" s="120">
        <v>929</v>
      </c>
      <c r="N241" s="120">
        <v>117330</v>
      </c>
    </row>
    <row r="242" spans="1:14">
      <c r="A242" s="101">
        <v>63</v>
      </c>
      <c r="B242" s="101"/>
      <c r="C242" s="103" t="s">
        <v>526</v>
      </c>
      <c r="D242" s="103" t="s">
        <v>496</v>
      </c>
      <c r="E242" s="120">
        <v>5583</v>
      </c>
      <c r="F242" s="120">
        <v>32977</v>
      </c>
      <c r="G242" s="120">
        <v>631768</v>
      </c>
      <c r="H242" s="120">
        <v>507484</v>
      </c>
      <c r="I242" s="120">
        <v>507484</v>
      </c>
      <c r="J242" s="120">
        <v>0</v>
      </c>
      <c r="K242" s="120">
        <v>4165</v>
      </c>
      <c r="L242" s="120">
        <v>161</v>
      </c>
      <c r="M242" s="120">
        <v>52441</v>
      </c>
      <c r="N242" s="120">
        <v>67517</v>
      </c>
    </row>
    <row r="243" spans="1:14">
      <c r="A243" s="101">
        <v>64</v>
      </c>
      <c r="B243" s="101"/>
      <c r="C243" s="103" t="s">
        <v>527</v>
      </c>
      <c r="D243" s="103" t="s">
        <v>484</v>
      </c>
      <c r="E243" s="120">
        <v>0</v>
      </c>
      <c r="F243" s="120">
        <v>13428</v>
      </c>
      <c r="G243" s="120">
        <v>402216</v>
      </c>
      <c r="H243" s="120" t="s">
        <v>285</v>
      </c>
      <c r="I243" s="120" t="s">
        <v>285</v>
      </c>
      <c r="J243" s="120">
        <v>353233</v>
      </c>
      <c r="K243" s="120">
        <v>0</v>
      </c>
      <c r="L243" s="120">
        <v>889</v>
      </c>
      <c r="M243" s="120">
        <v>35893</v>
      </c>
      <c r="N243" s="120">
        <v>12201</v>
      </c>
    </row>
    <row r="244" spans="1:14">
      <c r="A244" s="101">
        <v>65</v>
      </c>
      <c r="B244" s="101"/>
      <c r="C244" s="103" t="s">
        <v>528</v>
      </c>
      <c r="D244" s="103" t="s">
        <v>499</v>
      </c>
      <c r="E244" s="120">
        <v>8428</v>
      </c>
      <c r="F244" s="120">
        <v>169113</v>
      </c>
      <c r="G244" s="120">
        <v>352339</v>
      </c>
      <c r="H244" s="120">
        <v>297961</v>
      </c>
      <c r="I244" s="120">
        <v>297961</v>
      </c>
      <c r="J244" s="120">
        <v>0</v>
      </c>
      <c r="K244" s="120">
        <v>177</v>
      </c>
      <c r="L244" s="120">
        <v>610</v>
      </c>
      <c r="M244" s="120">
        <v>19528</v>
      </c>
      <c r="N244" s="120">
        <v>34063</v>
      </c>
    </row>
    <row r="245" spans="1:14">
      <c r="A245" s="101"/>
      <c r="B245" s="101"/>
      <c r="C245" s="103"/>
      <c r="D245" s="103"/>
      <c r="E245" s="120"/>
      <c r="F245" s="120"/>
      <c r="G245" s="120"/>
      <c r="H245" s="120"/>
      <c r="I245" s="120"/>
      <c r="J245" s="120"/>
      <c r="K245" s="120"/>
      <c r="L245" s="120"/>
      <c r="M245" s="120"/>
      <c r="N245" s="120"/>
    </row>
    <row r="246" spans="1:14">
      <c r="A246" s="101">
        <v>66</v>
      </c>
      <c r="B246" s="101"/>
      <c r="C246" s="103" t="s">
        <v>529</v>
      </c>
      <c r="D246" s="103" t="s">
        <v>499</v>
      </c>
      <c r="E246" s="120">
        <v>11138</v>
      </c>
      <c r="F246" s="120">
        <v>132993</v>
      </c>
      <c r="G246" s="120">
        <v>306442</v>
      </c>
      <c r="H246" s="120">
        <v>242511</v>
      </c>
      <c r="I246" s="120">
        <v>242511</v>
      </c>
      <c r="J246" s="120">
        <v>0</v>
      </c>
      <c r="K246" s="120">
        <v>0</v>
      </c>
      <c r="L246" s="120">
        <v>0</v>
      </c>
      <c r="M246" s="120">
        <v>20160</v>
      </c>
      <c r="N246" s="120">
        <v>43771</v>
      </c>
    </row>
    <row r="247" spans="1:14">
      <c r="A247" s="101">
        <v>67</v>
      </c>
      <c r="B247" s="101"/>
      <c r="C247" s="103" t="s">
        <v>530</v>
      </c>
      <c r="D247" s="103" t="s">
        <v>463</v>
      </c>
      <c r="E247" s="120">
        <v>0</v>
      </c>
      <c r="F247" s="120">
        <v>56106</v>
      </c>
      <c r="G247" s="120">
        <v>355710</v>
      </c>
      <c r="H247" s="120">
        <v>287007</v>
      </c>
      <c r="I247" s="120">
        <v>287007</v>
      </c>
      <c r="J247" s="120">
        <v>0</v>
      </c>
      <c r="K247" s="120">
        <v>0</v>
      </c>
      <c r="L247" s="120">
        <v>0</v>
      </c>
      <c r="M247" s="120">
        <v>6670</v>
      </c>
      <c r="N247" s="120">
        <v>62033</v>
      </c>
    </row>
    <row r="248" spans="1:14">
      <c r="A248" s="101">
        <v>68</v>
      </c>
      <c r="B248" s="101"/>
      <c r="C248" s="103" t="s">
        <v>531</v>
      </c>
      <c r="D248" s="103" t="s">
        <v>473</v>
      </c>
      <c r="E248" s="120">
        <v>23945</v>
      </c>
      <c r="F248" s="120">
        <v>123121</v>
      </c>
      <c r="G248" s="120">
        <v>853500</v>
      </c>
      <c r="H248" s="120" t="s">
        <v>285</v>
      </c>
      <c r="I248" s="120" t="s">
        <v>285</v>
      </c>
      <c r="J248" s="120">
        <v>818453</v>
      </c>
      <c r="K248" s="120">
        <v>0</v>
      </c>
      <c r="L248" s="120">
        <v>0</v>
      </c>
      <c r="M248" s="120">
        <v>18593</v>
      </c>
      <c r="N248" s="120">
        <v>16454</v>
      </c>
    </row>
    <row r="249" spans="1:14">
      <c r="A249" s="101">
        <v>69</v>
      </c>
      <c r="B249" s="101"/>
      <c r="C249" s="103" t="s">
        <v>532</v>
      </c>
      <c r="D249" s="103" t="s">
        <v>463</v>
      </c>
      <c r="E249" s="120">
        <v>0</v>
      </c>
      <c r="F249" s="120">
        <v>46177</v>
      </c>
      <c r="G249" s="120">
        <v>541280</v>
      </c>
      <c r="H249" s="120">
        <v>486265</v>
      </c>
      <c r="I249" s="120">
        <v>486265</v>
      </c>
      <c r="J249" s="120">
        <v>0</v>
      </c>
      <c r="K249" s="120">
        <v>768</v>
      </c>
      <c r="L249" s="120">
        <v>1</v>
      </c>
      <c r="M249" s="120">
        <v>24849</v>
      </c>
      <c r="N249" s="120">
        <v>29397</v>
      </c>
    </row>
    <row r="250" spans="1:14">
      <c r="A250" s="101">
        <v>70</v>
      </c>
      <c r="B250" s="101"/>
      <c r="C250" s="103" t="s">
        <v>533</v>
      </c>
      <c r="D250" s="103" t="s">
        <v>534</v>
      </c>
      <c r="E250" s="120">
        <v>0</v>
      </c>
      <c r="F250" s="120">
        <v>20227</v>
      </c>
      <c r="G250" s="120">
        <v>282192</v>
      </c>
      <c r="H250" s="120">
        <v>241040</v>
      </c>
      <c r="I250" s="120">
        <v>241040</v>
      </c>
      <c r="J250" s="120">
        <v>0</v>
      </c>
      <c r="K250" s="120">
        <v>6060</v>
      </c>
      <c r="L250" s="120">
        <v>4793</v>
      </c>
      <c r="M250" s="120">
        <v>18895</v>
      </c>
      <c r="N250" s="120">
        <v>11404</v>
      </c>
    </row>
    <row r="251" spans="1:14">
      <c r="A251" s="101"/>
      <c r="B251" s="101"/>
      <c r="C251" s="103"/>
      <c r="D251" s="103"/>
      <c r="E251" s="120"/>
      <c r="F251" s="120"/>
      <c r="G251" s="120"/>
      <c r="H251" s="120"/>
      <c r="I251" s="120"/>
      <c r="J251" s="120"/>
      <c r="K251" s="120"/>
      <c r="L251" s="120"/>
      <c r="M251" s="120"/>
      <c r="N251" s="120"/>
    </row>
    <row r="252" spans="1:14">
      <c r="A252" s="101">
        <v>71</v>
      </c>
      <c r="B252" s="101"/>
      <c r="C252" s="103" t="s">
        <v>535</v>
      </c>
      <c r="D252" s="103" t="s">
        <v>465</v>
      </c>
      <c r="E252" s="120">
        <v>1852</v>
      </c>
      <c r="F252" s="120">
        <v>76400</v>
      </c>
      <c r="G252" s="120">
        <v>493078</v>
      </c>
      <c r="H252" s="120">
        <v>393633</v>
      </c>
      <c r="I252" s="120">
        <v>333399</v>
      </c>
      <c r="J252" s="120">
        <v>0</v>
      </c>
      <c r="K252" s="120">
        <v>34337</v>
      </c>
      <c r="L252" s="120">
        <v>0</v>
      </c>
      <c r="M252" s="120">
        <v>41017</v>
      </c>
      <c r="N252" s="120">
        <v>24091</v>
      </c>
    </row>
    <row r="253" spans="1:14">
      <c r="A253" s="101">
        <v>72</v>
      </c>
      <c r="B253" s="101"/>
      <c r="C253" s="103" t="s">
        <v>536</v>
      </c>
      <c r="D253" s="103" t="s">
        <v>463</v>
      </c>
      <c r="E253" s="120">
        <v>0</v>
      </c>
      <c r="F253" s="120">
        <v>41498</v>
      </c>
      <c r="G253" s="120">
        <v>464851</v>
      </c>
      <c r="H253" s="120">
        <v>400261</v>
      </c>
      <c r="I253" s="120">
        <v>400261</v>
      </c>
      <c r="J253" s="120">
        <v>0</v>
      </c>
      <c r="K253" s="120">
        <v>0</v>
      </c>
      <c r="L253" s="120">
        <v>284</v>
      </c>
      <c r="M253" s="120">
        <v>11085</v>
      </c>
      <c r="N253" s="120">
        <v>53221</v>
      </c>
    </row>
    <row r="254" spans="1:14">
      <c r="A254" s="101">
        <v>73</v>
      </c>
      <c r="B254" s="101"/>
      <c r="C254" s="103" t="s">
        <v>537</v>
      </c>
      <c r="D254" s="103" t="s">
        <v>463</v>
      </c>
      <c r="E254" s="120">
        <v>0</v>
      </c>
      <c r="F254" s="120">
        <v>50064</v>
      </c>
      <c r="G254" s="120">
        <v>326625</v>
      </c>
      <c r="H254" s="120">
        <v>267875</v>
      </c>
      <c r="I254" s="120">
        <v>267875</v>
      </c>
      <c r="J254" s="120">
        <v>0</v>
      </c>
      <c r="K254" s="120">
        <v>1</v>
      </c>
      <c r="L254" s="120">
        <v>3</v>
      </c>
      <c r="M254" s="120">
        <v>21287</v>
      </c>
      <c r="N254" s="120">
        <v>37459</v>
      </c>
    </row>
    <row r="255" spans="1:14">
      <c r="A255" s="101">
        <v>74</v>
      </c>
      <c r="B255" s="101"/>
      <c r="C255" s="103" t="s">
        <v>538</v>
      </c>
      <c r="D255" s="103" t="s">
        <v>454</v>
      </c>
      <c r="E255" s="120">
        <v>3374</v>
      </c>
      <c r="F255" s="120">
        <v>88492</v>
      </c>
      <c r="G255" s="120">
        <v>598517</v>
      </c>
      <c r="H255" s="120">
        <v>492523</v>
      </c>
      <c r="I255" s="120">
        <v>440834</v>
      </c>
      <c r="J255" s="120">
        <v>0</v>
      </c>
      <c r="K255" s="120">
        <v>0</v>
      </c>
      <c r="L255" s="120">
        <v>0</v>
      </c>
      <c r="M255" s="120">
        <v>17422</v>
      </c>
      <c r="N255" s="120">
        <v>88572</v>
      </c>
    </row>
    <row r="256" spans="1:14">
      <c r="A256" s="101">
        <v>75</v>
      </c>
      <c r="B256" s="101"/>
      <c r="C256" s="103" t="s">
        <v>539</v>
      </c>
      <c r="D256" s="103" t="s">
        <v>471</v>
      </c>
      <c r="E256" s="120">
        <v>0</v>
      </c>
      <c r="F256" s="120">
        <v>4358</v>
      </c>
      <c r="G256" s="120">
        <v>192356</v>
      </c>
      <c r="H256" s="120" t="s">
        <v>285</v>
      </c>
      <c r="I256" s="120" t="s">
        <v>285</v>
      </c>
      <c r="J256" s="120">
        <v>168634</v>
      </c>
      <c r="K256" s="120">
        <v>0</v>
      </c>
      <c r="L256" s="120">
        <v>0</v>
      </c>
      <c r="M256" s="120">
        <v>6249</v>
      </c>
      <c r="N256" s="120">
        <v>17473</v>
      </c>
    </row>
    <row r="257" spans="1:14">
      <c r="A257" s="101"/>
      <c r="B257" s="101"/>
      <c r="C257" s="103"/>
      <c r="D257" s="103"/>
      <c r="E257" s="120"/>
      <c r="F257" s="120"/>
      <c r="G257" s="120"/>
      <c r="H257" s="120"/>
      <c r="I257" s="120"/>
      <c r="J257" s="120"/>
      <c r="K257" s="120"/>
      <c r="L257" s="120"/>
      <c r="M257" s="120"/>
      <c r="N257" s="120"/>
    </row>
    <row r="258" spans="1:14">
      <c r="A258" s="101">
        <v>76</v>
      </c>
      <c r="B258" s="101"/>
      <c r="C258" s="103" t="s">
        <v>540</v>
      </c>
      <c r="D258" s="103" t="s">
        <v>496</v>
      </c>
      <c r="E258" s="120">
        <v>6761</v>
      </c>
      <c r="F258" s="120">
        <v>26546</v>
      </c>
      <c r="G258" s="120">
        <v>495874</v>
      </c>
      <c r="H258" s="120">
        <v>439660</v>
      </c>
      <c r="I258" s="120">
        <v>439111</v>
      </c>
      <c r="J258" s="120">
        <v>0</v>
      </c>
      <c r="K258" s="120">
        <v>1295</v>
      </c>
      <c r="L258" s="120">
        <v>1301</v>
      </c>
      <c r="M258" s="120">
        <v>30738</v>
      </c>
      <c r="N258" s="120">
        <v>22880</v>
      </c>
    </row>
    <row r="259" spans="1:14">
      <c r="A259" s="101">
        <v>77</v>
      </c>
      <c r="B259" s="101"/>
      <c r="C259" s="103" t="s">
        <v>541</v>
      </c>
      <c r="D259" s="103" t="s">
        <v>542</v>
      </c>
      <c r="E259" s="120">
        <v>0</v>
      </c>
      <c r="F259" s="120">
        <v>36752</v>
      </c>
      <c r="G259" s="120">
        <v>398827</v>
      </c>
      <c r="H259" s="120">
        <v>373858</v>
      </c>
      <c r="I259" s="120">
        <v>340560</v>
      </c>
      <c r="J259" s="120">
        <v>0</v>
      </c>
      <c r="K259" s="120">
        <v>1346</v>
      </c>
      <c r="L259" s="120">
        <v>0</v>
      </c>
      <c r="M259" s="120">
        <v>4309</v>
      </c>
      <c r="N259" s="120">
        <v>19314</v>
      </c>
    </row>
    <row r="260" spans="1:14">
      <c r="A260" s="101">
        <v>78</v>
      </c>
      <c r="B260" s="101"/>
      <c r="C260" s="103" t="s">
        <v>543</v>
      </c>
      <c r="D260" s="103" t="s">
        <v>463</v>
      </c>
      <c r="E260" s="120">
        <v>0</v>
      </c>
      <c r="F260" s="120">
        <v>52897</v>
      </c>
      <c r="G260" s="120">
        <v>340691</v>
      </c>
      <c r="H260" s="120">
        <v>278288</v>
      </c>
      <c r="I260" s="120">
        <v>278288</v>
      </c>
      <c r="J260" s="120">
        <v>0</v>
      </c>
      <c r="K260" s="120">
        <v>448</v>
      </c>
      <c r="L260" s="120">
        <v>0</v>
      </c>
      <c r="M260" s="120">
        <v>9856</v>
      </c>
      <c r="N260" s="120">
        <v>52099</v>
      </c>
    </row>
    <row r="261" spans="1:14">
      <c r="A261" s="101">
        <v>79</v>
      </c>
      <c r="B261" s="101"/>
      <c r="C261" s="103" t="s">
        <v>544</v>
      </c>
      <c r="D261" s="103" t="s">
        <v>484</v>
      </c>
      <c r="E261" s="120">
        <v>0</v>
      </c>
      <c r="F261" s="120">
        <v>13672</v>
      </c>
      <c r="G261" s="120">
        <v>255683</v>
      </c>
      <c r="H261" s="120" t="s">
        <v>285</v>
      </c>
      <c r="I261" s="120" t="s">
        <v>285</v>
      </c>
      <c r="J261" s="120">
        <v>212145</v>
      </c>
      <c r="K261" s="120">
        <v>0</v>
      </c>
      <c r="L261" s="120">
        <v>65</v>
      </c>
      <c r="M261" s="120">
        <v>35608</v>
      </c>
      <c r="N261" s="120">
        <v>7865</v>
      </c>
    </row>
    <row r="262" spans="1:14">
      <c r="A262" s="101">
        <v>80</v>
      </c>
      <c r="B262" s="101"/>
      <c r="C262" s="103" t="s">
        <v>545</v>
      </c>
      <c r="D262" s="103" t="s">
        <v>454</v>
      </c>
      <c r="E262" s="120">
        <v>8416</v>
      </c>
      <c r="F262" s="120">
        <v>94011</v>
      </c>
      <c r="G262" s="120">
        <v>437427</v>
      </c>
      <c r="H262" s="120">
        <v>320569</v>
      </c>
      <c r="I262" s="120">
        <v>282175</v>
      </c>
      <c r="J262" s="120">
        <v>0</v>
      </c>
      <c r="K262" s="120">
        <v>0</v>
      </c>
      <c r="L262" s="120">
        <v>40</v>
      </c>
      <c r="M262" s="120">
        <v>25908</v>
      </c>
      <c r="N262" s="120">
        <v>90910</v>
      </c>
    </row>
    <row r="263" spans="1:14">
      <c r="A263" s="101"/>
      <c r="B263" s="101"/>
      <c r="C263" s="103"/>
      <c r="D263" s="103"/>
      <c r="E263" s="120"/>
      <c r="F263" s="120"/>
      <c r="G263" s="120"/>
      <c r="H263" s="120"/>
      <c r="I263" s="120"/>
      <c r="J263" s="120"/>
      <c r="K263" s="120"/>
      <c r="L263" s="120"/>
      <c r="M263" s="120"/>
      <c r="N263" s="120"/>
    </row>
    <row r="264" spans="1:14">
      <c r="A264" s="101">
        <v>81</v>
      </c>
      <c r="B264" s="101"/>
      <c r="C264" s="103" t="s">
        <v>546</v>
      </c>
      <c r="D264" s="103" t="s">
        <v>547</v>
      </c>
      <c r="E264" s="120">
        <v>34258</v>
      </c>
      <c r="F264" s="120">
        <v>110696</v>
      </c>
      <c r="G264" s="120">
        <v>231880</v>
      </c>
      <c r="H264" s="120">
        <v>157101</v>
      </c>
      <c r="I264" s="120">
        <v>156980</v>
      </c>
      <c r="J264" s="120">
        <v>0</v>
      </c>
      <c r="K264" s="120">
        <v>18719</v>
      </c>
      <c r="L264" s="120">
        <v>0</v>
      </c>
      <c r="M264" s="120">
        <v>12148</v>
      </c>
      <c r="N264" s="120">
        <v>43912</v>
      </c>
    </row>
    <row r="265" spans="1:14">
      <c r="A265" s="101">
        <v>82</v>
      </c>
      <c r="B265" s="101"/>
      <c r="C265" s="103" t="s">
        <v>1209</v>
      </c>
      <c r="D265" s="103" t="s">
        <v>548</v>
      </c>
      <c r="E265" s="120">
        <v>0</v>
      </c>
      <c r="F265" s="120">
        <v>0</v>
      </c>
      <c r="G265" s="120">
        <v>1658951</v>
      </c>
      <c r="H265" s="120" t="s">
        <v>285</v>
      </c>
      <c r="I265" s="120" t="s">
        <v>285</v>
      </c>
      <c r="J265" s="120">
        <v>1645176</v>
      </c>
      <c r="K265" s="120">
        <v>0</v>
      </c>
      <c r="L265" s="120">
        <v>0</v>
      </c>
      <c r="M265" s="120">
        <v>1340</v>
      </c>
      <c r="N265" s="120">
        <v>12435</v>
      </c>
    </row>
    <row r="266" spans="1:14">
      <c r="A266" s="101">
        <v>83</v>
      </c>
      <c r="B266" s="101"/>
      <c r="C266" s="103" t="s">
        <v>549</v>
      </c>
      <c r="D266" s="103" t="s">
        <v>465</v>
      </c>
      <c r="E266" s="120">
        <v>2566</v>
      </c>
      <c r="F266" s="120">
        <v>96053</v>
      </c>
      <c r="G266" s="120">
        <v>337225</v>
      </c>
      <c r="H266" s="120">
        <v>275266</v>
      </c>
      <c r="I266" s="120">
        <v>208241</v>
      </c>
      <c r="J266" s="120">
        <v>0</v>
      </c>
      <c r="K266" s="120">
        <v>16482</v>
      </c>
      <c r="L266" s="120">
        <v>0</v>
      </c>
      <c r="M266" s="120">
        <v>2311</v>
      </c>
      <c r="N266" s="120">
        <v>43166</v>
      </c>
    </row>
    <row r="267" spans="1:14">
      <c r="A267" s="101">
        <v>84</v>
      </c>
      <c r="B267" s="101"/>
      <c r="C267" s="103" t="s">
        <v>550</v>
      </c>
      <c r="D267" s="103" t="s">
        <v>551</v>
      </c>
      <c r="E267" s="120">
        <v>42570</v>
      </c>
      <c r="F267" s="120">
        <v>49621</v>
      </c>
      <c r="G267" s="120">
        <v>639155</v>
      </c>
      <c r="H267" s="120">
        <v>547871</v>
      </c>
      <c r="I267" s="120">
        <v>547871</v>
      </c>
      <c r="J267" s="120">
        <v>0</v>
      </c>
      <c r="K267" s="120">
        <v>0</v>
      </c>
      <c r="L267" s="120">
        <v>720</v>
      </c>
      <c r="M267" s="120">
        <v>14098</v>
      </c>
      <c r="N267" s="120">
        <v>76466</v>
      </c>
    </row>
    <row r="268" spans="1:14" s="122" customFormat="1" ht="12.75">
      <c r="A268" s="101">
        <v>85</v>
      </c>
      <c r="B268" s="101"/>
      <c r="C268" s="103" t="s">
        <v>552</v>
      </c>
      <c r="D268" s="103" t="s">
        <v>553</v>
      </c>
      <c r="E268" s="120">
        <v>0</v>
      </c>
      <c r="F268" s="120">
        <v>32813</v>
      </c>
      <c r="G268" s="120">
        <v>454189</v>
      </c>
      <c r="H268" s="120">
        <v>393737</v>
      </c>
      <c r="I268" s="120">
        <v>131692</v>
      </c>
      <c r="J268" s="120">
        <v>0</v>
      </c>
      <c r="K268" s="120">
        <v>5478</v>
      </c>
      <c r="L268" s="120">
        <v>877</v>
      </c>
      <c r="M268" s="120">
        <v>13044</v>
      </c>
      <c r="N268" s="120">
        <v>41053</v>
      </c>
    </row>
    <row r="269" spans="1:14" s="122" customFormat="1" ht="12.75">
      <c r="A269" s="101"/>
      <c r="B269" s="101"/>
      <c r="C269" s="103"/>
      <c r="D269" s="103"/>
      <c r="E269" s="120"/>
      <c r="F269" s="120"/>
      <c r="G269" s="120"/>
      <c r="H269" s="120"/>
      <c r="I269" s="120"/>
      <c r="J269" s="120"/>
      <c r="K269" s="120"/>
      <c r="L269" s="120"/>
      <c r="M269" s="120"/>
      <c r="N269" s="120"/>
    </row>
    <row r="270" spans="1:14" s="122" customFormat="1" ht="12.75">
      <c r="A270" s="101">
        <v>86</v>
      </c>
      <c r="B270" s="101"/>
      <c r="C270" s="103" t="s">
        <v>554</v>
      </c>
      <c r="D270" s="103" t="s">
        <v>467</v>
      </c>
      <c r="E270" s="120">
        <v>0</v>
      </c>
      <c r="F270" s="120">
        <v>103677</v>
      </c>
      <c r="G270" s="120">
        <v>428584</v>
      </c>
      <c r="H270" s="120" t="s">
        <v>285</v>
      </c>
      <c r="I270" s="120" t="s">
        <v>285</v>
      </c>
      <c r="J270" s="120">
        <v>415402</v>
      </c>
      <c r="K270" s="120">
        <v>0</v>
      </c>
      <c r="L270" s="120">
        <v>2733</v>
      </c>
      <c r="M270" s="120">
        <v>6605</v>
      </c>
      <c r="N270" s="120">
        <v>3844</v>
      </c>
    </row>
    <row r="271" spans="1:14" s="122" customFormat="1" ht="12.75">
      <c r="A271" s="101">
        <v>87</v>
      </c>
      <c r="B271" s="101"/>
      <c r="C271" s="103" t="s">
        <v>555</v>
      </c>
      <c r="D271" s="103" t="s">
        <v>506</v>
      </c>
      <c r="E271" s="120">
        <v>4259</v>
      </c>
      <c r="F271" s="120">
        <v>196347</v>
      </c>
      <c r="G271" s="120">
        <v>859523</v>
      </c>
      <c r="H271" s="120">
        <v>752376</v>
      </c>
      <c r="I271" s="120">
        <v>591443</v>
      </c>
      <c r="J271" s="120">
        <v>0</v>
      </c>
      <c r="K271" s="120">
        <v>19797</v>
      </c>
      <c r="L271" s="120">
        <v>0</v>
      </c>
      <c r="M271" s="120">
        <v>25065</v>
      </c>
      <c r="N271" s="120">
        <v>62285</v>
      </c>
    </row>
    <row r="272" spans="1:14" s="122" customFormat="1" ht="15" customHeight="1">
      <c r="A272" s="101">
        <v>88</v>
      </c>
      <c r="B272" s="101"/>
      <c r="C272" s="103" t="s">
        <v>556</v>
      </c>
      <c r="D272" s="103" t="s">
        <v>452</v>
      </c>
      <c r="E272" s="120">
        <v>0</v>
      </c>
      <c r="F272" s="120">
        <v>143692</v>
      </c>
      <c r="G272" s="120">
        <v>309292</v>
      </c>
      <c r="H272" s="120">
        <v>204678</v>
      </c>
      <c r="I272" s="120">
        <v>204678</v>
      </c>
      <c r="J272" s="120">
        <v>0</v>
      </c>
      <c r="K272" s="120">
        <v>36067</v>
      </c>
      <c r="L272" s="120">
        <v>0</v>
      </c>
      <c r="M272" s="120">
        <v>1896</v>
      </c>
      <c r="N272" s="120">
        <v>66651</v>
      </c>
    </row>
    <row r="273" spans="1:14">
      <c r="A273" s="101">
        <v>89</v>
      </c>
      <c r="B273" s="101"/>
      <c r="C273" s="103" t="s">
        <v>557</v>
      </c>
      <c r="D273" s="103" t="s">
        <v>465</v>
      </c>
      <c r="E273" s="120">
        <v>3340</v>
      </c>
      <c r="F273" s="120">
        <v>58693</v>
      </c>
      <c r="G273" s="120">
        <v>1064141</v>
      </c>
      <c r="H273" s="120">
        <v>964619</v>
      </c>
      <c r="I273" s="120">
        <v>815873</v>
      </c>
      <c r="J273" s="120">
        <v>0</v>
      </c>
      <c r="K273" s="120">
        <v>56768</v>
      </c>
      <c r="L273" s="120">
        <v>0</v>
      </c>
      <c r="M273" s="120">
        <v>8455</v>
      </c>
      <c r="N273" s="120">
        <v>34299</v>
      </c>
    </row>
    <row r="274" spans="1:14" ht="15" customHeight="1">
      <c r="A274" s="101">
        <v>90</v>
      </c>
      <c r="B274" s="101"/>
      <c r="C274" s="103" t="s">
        <v>558</v>
      </c>
      <c r="D274" s="103" t="s">
        <v>471</v>
      </c>
      <c r="E274" s="120">
        <v>0</v>
      </c>
      <c r="F274" s="120">
        <v>4516</v>
      </c>
      <c r="G274" s="120">
        <v>116413</v>
      </c>
      <c r="H274" s="120" t="s">
        <v>285</v>
      </c>
      <c r="I274" s="120" t="s">
        <v>285</v>
      </c>
      <c r="J274" s="120">
        <v>94363</v>
      </c>
      <c r="K274" s="120">
        <v>0</v>
      </c>
      <c r="L274" s="120">
        <v>0</v>
      </c>
      <c r="M274" s="120">
        <v>8623</v>
      </c>
      <c r="N274" s="120">
        <v>13427</v>
      </c>
    </row>
    <row r="275" spans="1:14">
      <c r="A275" s="101"/>
      <c r="B275" s="101"/>
      <c r="C275" s="103"/>
      <c r="D275" s="103"/>
      <c r="E275" s="120"/>
      <c r="F275" s="120"/>
      <c r="G275" s="120"/>
      <c r="H275" s="120"/>
      <c r="I275" s="120"/>
      <c r="J275" s="120"/>
      <c r="K275" s="120"/>
      <c r="L275" s="120"/>
      <c r="M275" s="120"/>
      <c r="N275" s="120"/>
    </row>
    <row r="276" spans="1:14">
      <c r="A276" s="101">
        <v>91</v>
      </c>
      <c r="B276" s="101"/>
      <c r="C276" s="103" t="s">
        <v>559</v>
      </c>
      <c r="D276" s="103" t="s">
        <v>463</v>
      </c>
      <c r="E276" s="120">
        <v>0</v>
      </c>
      <c r="F276" s="120">
        <v>45595</v>
      </c>
      <c r="G276" s="120">
        <v>222120</v>
      </c>
      <c r="H276" s="120">
        <v>194823</v>
      </c>
      <c r="I276" s="120">
        <v>194823</v>
      </c>
      <c r="J276" s="120">
        <v>0</v>
      </c>
      <c r="K276" s="120">
        <v>0</v>
      </c>
      <c r="L276" s="120">
        <v>48</v>
      </c>
      <c r="M276" s="120">
        <v>3676</v>
      </c>
      <c r="N276" s="120">
        <v>23573</v>
      </c>
    </row>
    <row r="277" spans="1:14">
      <c r="A277" s="101">
        <v>92</v>
      </c>
      <c r="B277" s="101"/>
      <c r="C277" s="103" t="s">
        <v>560</v>
      </c>
      <c r="D277" s="103" t="s">
        <v>452</v>
      </c>
      <c r="E277" s="120">
        <v>0</v>
      </c>
      <c r="F277" s="120">
        <v>199891</v>
      </c>
      <c r="G277" s="120">
        <v>861057</v>
      </c>
      <c r="H277" s="120">
        <v>598109</v>
      </c>
      <c r="I277" s="120">
        <v>451524</v>
      </c>
      <c r="J277" s="120">
        <v>0</v>
      </c>
      <c r="K277" s="120">
        <v>26793</v>
      </c>
      <c r="L277" s="120">
        <v>0</v>
      </c>
      <c r="M277" s="120">
        <v>13514</v>
      </c>
      <c r="N277" s="120">
        <v>222641</v>
      </c>
    </row>
    <row r="278" spans="1:14">
      <c r="A278" s="101">
        <v>93</v>
      </c>
      <c r="B278" s="101"/>
      <c r="C278" s="103" t="s">
        <v>561</v>
      </c>
      <c r="D278" s="103" t="s">
        <v>463</v>
      </c>
      <c r="E278" s="120">
        <v>0</v>
      </c>
      <c r="F278" s="120">
        <v>40497</v>
      </c>
      <c r="G278" s="120">
        <v>283524</v>
      </c>
      <c r="H278" s="120">
        <v>217826</v>
      </c>
      <c r="I278" s="120">
        <v>217826</v>
      </c>
      <c r="J278" s="120">
        <v>0</v>
      </c>
      <c r="K278" s="120">
        <v>13902</v>
      </c>
      <c r="L278" s="120">
        <v>0</v>
      </c>
      <c r="M278" s="120">
        <v>16537</v>
      </c>
      <c r="N278" s="120">
        <v>35259</v>
      </c>
    </row>
    <row r="279" spans="1:14">
      <c r="A279" s="101">
        <v>94</v>
      </c>
      <c r="B279" s="101"/>
      <c r="C279" s="103" t="s">
        <v>562</v>
      </c>
      <c r="D279" s="103" t="s">
        <v>463</v>
      </c>
      <c r="E279" s="120">
        <v>0</v>
      </c>
      <c r="F279" s="120">
        <v>40898</v>
      </c>
      <c r="G279" s="120">
        <v>684873</v>
      </c>
      <c r="H279" s="120">
        <v>594037</v>
      </c>
      <c r="I279" s="120">
        <v>594037</v>
      </c>
      <c r="J279" s="120">
        <v>0</v>
      </c>
      <c r="K279" s="120">
        <v>586</v>
      </c>
      <c r="L279" s="120">
        <v>0</v>
      </c>
      <c r="M279" s="120">
        <v>24461</v>
      </c>
      <c r="N279" s="120">
        <v>65789</v>
      </c>
    </row>
    <row r="280" spans="1:14">
      <c r="A280" s="101">
        <v>95</v>
      </c>
      <c r="B280" s="101"/>
      <c r="C280" s="103" t="s">
        <v>563</v>
      </c>
      <c r="D280" s="103" t="s">
        <v>454</v>
      </c>
      <c r="E280" s="120">
        <v>6358</v>
      </c>
      <c r="F280" s="120">
        <v>81440</v>
      </c>
      <c r="G280" s="120">
        <v>333814</v>
      </c>
      <c r="H280" s="120">
        <v>263595</v>
      </c>
      <c r="I280" s="120">
        <v>237066</v>
      </c>
      <c r="J280" s="120">
        <v>0</v>
      </c>
      <c r="K280" s="120">
        <v>0</v>
      </c>
      <c r="L280" s="120">
        <v>9</v>
      </c>
      <c r="M280" s="120">
        <v>1138</v>
      </c>
      <c r="N280" s="120">
        <v>69072</v>
      </c>
    </row>
    <row r="281" spans="1:14">
      <c r="A281" s="101"/>
      <c r="B281" s="101"/>
      <c r="C281" s="103"/>
      <c r="D281" s="103"/>
      <c r="E281" s="120"/>
      <c r="F281" s="120"/>
      <c r="G281" s="120"/>
      <c r="H281" s="120"/>
      <c r="I281" s="120"/>
      <c r="J281" s="120"/>
      <c r="K281" s="120"/>
      <c r="L281" s="120"/>
      <c r="M281" s="120"/>
      <c r="N281" s="120"/>
    </row>
    <row r="282" spans="1:14">
      <c r="A282" s="101">
        <v>96</v>
      </c>
      <c r="B282" s="101"/>
      <c r="C282" s="103" t="s">
        <v>564</v>
      </c>
      <c r="D282" s="103" t="s">
        <v>454</v>
      </c>
      <c r="E282" s="120">
        <v>852</v>
      </c>
      <c r="F282" s="120">
        <v>74066</v>
      </c>
      <c r="G282" s="120">
        <v>750480</v>
      </c>
      <c r="H282" s="120">
        <v>675954</v>
      </c>
      <c r="I282" s="120">
        <v>675953</v>
      </c>
      <c r="J282" s="120">
        <v>0</v>
      </c>
      <c r="K282" s="120">
        <v>0</v>
      </c>
      <c r="L282" s="120">
        <v>0</v>
      </c>
      <c r="M282" s="120">
        <v>5247</v>
      </c>
      <c r="N282" s="120">
        <v>69279</v>
      </c>
    </row>
    <row r="283" spans="1:14">
      <c r="A283" s="101">
        <v>97</v>
      </c>
      <c r="B283" s="101"/>
      <c r="C283" s="103" t="s">
        <v>565</v>
      </c>
      <c r="D283" s="103" t="s">
        <v>566</v>
      </c>
      <c r="E283" s="120">
        <v>0</v>
      </c>
      <c r="F283" s="120">
        <v>194051</v>
      </c>
      <c r="G283" s="120">
        <v>438863</v>
      </c>
      <c r="H283" s="120">
        <v>19699</v>
      </c>
      <c r="I283" s="120">
        <v>19699</v>
      </c>
      <c r="J283" s="120">
        <v>0</v>
      </c>
      <c r="K283" s="120">
        <v>0</v>
      </c>
      <c r="L283" s="120">
        <v>319137</v>
      </c>
      <c r="M283" s="120">
        <v>10130</v>
      </c>
      <c r="N283" s="120">
        <v>89897</v>
      </c>
    </row>
    <row r="284" spans="1:14">
      <c r="A284" s="101">
        <v>98</v>
      </c>
      <c r="B284" s="101"/>
      <c r="C284" s="103" t="s">
        <v>567</v>
      </c>
      <c r="D284" s="103" t="s">
        <v>506</v>
      </c>
      <c r="E284" s="120">
        <v>5131</v>
      </c>
      <c r="F284" s="120">
        <v>157199</v>
      </c>
      <c r="G284" s="120">
        <v>455740</v>
      </c>
      <c r="H284" s="120">
        <v>395944</v>
      </c>
      <c r="I284" s="120">
        <v>294890</v>
      </c>
      <c r="J284" s="120">
        <v>0</v>
      </c>
      <c r="K284" s="120">
        <v>16297</v>
      </c>
      <c r="L284" s="120">
        <v>0</v>
      </c>
      <c r="M284" s="120">
        <v>10950</v>
      </c>
      <c r="N284" s="120">
        <v>32549</v>
      </c>
    </row>
    <row r="285" spans="1:14">
      <c r="A285" s="101">
        <v>99</v>
      </c>
      <c r="B285" s="101"/>
      <c r="C285" s="103" t="s">
        <v>568</v>
      </c>
      <c r="D285" s="103" t="s">
        <v>463</v>
      </c>
      <c r="E285" s="120">
        <v>0</v>
      </c>
      <c r="F285" s="120">
        <v>34745</v>
      </c>
      <c r="G285" s="120">
        <v>673115</v>
      </c>
      <c r="H285" s="120">
        <v>584736</v>
      </c>
      <c r="I285" s="120">
        <v>584736</v>
      </c>
      <c r="J285" s="120">
        <v>0</v>
      </c>
      <c r="K285" s="120">
        <v>1</v>
      </c>
      <c r="L285" s="120">
        <v>0</v>
      </c>
      <c r="M285" s="120">
        <v>21392</v>
      </c>
      <c r="N285" s="120">
        <v>66986</v>
      </c>
    </row>
    <row r="286" spans="1:14">
      <c r="A286" s="174">
        <v>100</v>
      </c>
      <c r="B286" s="174"/>
      <c r="C286" s="176" t="s">
        <v>569</v>
      </c>
      <c r="D286" s="176" t="s">
        <v>473</v>
      </c>
      <c r="E286" s="178">
        <v>18121</v>
      </c>
      <c r="F286" s="178">
        <v>178496</v>
      </c>
      <c r="G286" s="178">
        <v>454185</v>
      </c>
      <c r="H286" s="178" t="s">
        <v>285</v>
      </c>
      <c r="I286" s="178" t="s">
        <v>285</v>
      </c>
      <c r="J286" s="178">
        <v>432672</v>
      </c>
      <c r="K286" s="178">
        <v>0</v>
      </c>
      <c r="L286" s="178">
        <v>0</v>
      </c>
      <c r="M286" s="178">
        <v>14052</v>
      </c>
      <c r="N286" s="178">
        <v>7461</v>
      </c>
    </row>
    <row r="288" spans="1:14">
      <c r="A288" s="81" t="s">
        <v>338</v>
      </c>
    </row>
    <row r="289" spans="1:14">
      <c r="A289" s="81" t="s">
        <v>287</v>
      </c>
    </row>
    <row r="290" spans="1:14" ht="37.5" customHeight="1">
      <c r="A290" s="304" t="s">
        <v>397</v>
      </c>
      <c r="B290" s="304"/>
      <c r="C290" s="304"/>
      <c r="D290" s="304"/>
      <c r="E290" s="304"/>
      <c r="F290" s="304"/>
      <c r="G290" s="304"/>
      <c r="H290" s="304"/>
      <c r="I290" s="304"/>
      <c r="J290" s="304"/>
      <c r="K290" s="304"/>
      <c r="L290" s="304"/>
      <c r="M290" s="304"/>
      <c r="N290" s="304"/>
    </row>
    <row r="291" spans="1:14">
      <c r="A291" s="123"/>
      <c r="B291" s="81"/>
      <c r="C291" s="81"/>
      <c r="D291" s="81"/>
      <c r="E291" s="81"/>
      <c r="F291" s="81"/>
      <c r="G291" s="81"/>
      <c r="H291" s="81"/>
      <c r="I291" s="81"/>
      <c r="J291" s="81"/>
      <c r="K291" s="81"/>
      <c r="L291" s="81"/>
      <c r="M291" s="81"/>
      <c r="N291" s="122"/>
    </row>
    <row r="292" spans="1:14">
      <c r="A292" s="305" t="s">
        <v>377</v>
      </c>
      <c r="B292" s="305"/>
      <c r="C292" s="305"/>
      <c r="D292" s="305"/>
      <c r="E292" s="305"/>
      <c r="F292" s="305"/>
      <c r="G292" s="305"/>
      <c r="H292" s="305"/>
      <c r="I292" s="305"/>
      <c r="J292" s="305"/>
      <c r="K292" s="305"/>
      <c r="L292" s="305"/>
      <c r="M292" s="305"/>
      <c r="N292" s="305"/>
    </row>
    <row r="293" spans="1:14" ht="31.5" customHeight="1">
      <c r="A293" s="305"/>
      <c r="B293" s="305"/>
      <c r="C293" s="305"/>
      <c r="D293" s="305"/>
      <c r="E293" s="305"/>
      <c r="F293" s="305"/>
      <c r="G293" s="305"/>
      <c r="H293" s="305"/>
      <c r="I293" s="305"/>
      <c r="J293" s="305"/>
      <c r="K293" s="305"/>
      <c r="L293" s="305"/>
      <c r="M293" s="305"/>
      <c r="N293" s="305"/>
    </row>
    <row r="294" spans="1:14" ht="13.5" customHeight="1">
      <c r="A294" s="202"/>
      <c r="B294" s="202"/>
      <c r="C294" s="202"/>
      <c r="D294" s="202"/>
      <c r="E294" s="202"/>
      <c r="F294" s="202"/>
      <c r="G294" s="202"/>
      <c r="H294" s="202"/>
      <c r="I294" s="202"/>
      <c r="J294" s="202"/>
      <c r="K294" s="202"/>
      <c r="L294" s="202"/>
      <c r="M294" s="202"/>
      <c r="N294" s="202"/>
    </row>
    <row r="295" spans="1:14" ht="26.25" customHeight="1">
      <c r="A295" s="303" t="s">
        <v>430</v>
      </c>
      <c r="B295" s="303"/>
      <c r="C295" s="303"/>
      <c r="D295" s="303"/>
      <c r="E295" s="303"/>
      <c r="F295" s="303"/>
      <c r="G295" s="303"/>
      <c r="H295" s="303"/>
      <c r="I295" s="303"/>
      <c r="J295" s="303"/>
      <c r="K295" s="303"/>
      <c r="L295" s="303"/>
      <c r="M295" s="303"/>
      <c r="N295" s="303"/>
    </row>
  </sheetData>
  <mergeCells count="23">
    <mergeCell ref="A4:N4"/>
    <mergeCell ref="A6:B12"/>
    <mergeCell ref="C6:C12"/>
    <mergeCell ref="D6:D12"/>
    <mergeCell ref="F6:N6"/>
    <mergeCell ref="G7:K7"/>
    <mergeCell ref="L7:N7"/>
    <mergeCell ref="A295:N295"/>
    <mergeCell ref="A220:B226"/>
    <mergeCell ref="C220:C226"/>
    <mergeCell ref="D220:D226"/>
    <mergeCell ref="A290:N290"/>
    <mergeCell ref="A292:N293"/>
    <mergeCell ref="A77:B83"/>
    <mergeCell ref="C77:C83"/>
    <mergeCell ref="D77:D83"/>
    <mergeCell ref="A147:N147"/>
    <mergeCell ref="A149:B155"/>
    <mergeCell ref="D149:D155"/>
    <mergeCell ref="G150:K150"/>
    <mergeCell ref="L150:N150"/>
    <mergeCell ref="C149:C155"/>
    <mergeCell ref="F149:N149"/>
  </mergeCells>
  <pageMargins left="0.7" right="0.7" top="0.75" bottom="0.75" header="0.3" footer="0.3"/>
  <pageSetup scale="49" orientation="portrait" r:id="rId1"/>
  <rowBreaks count="3" manualBreakCount="3">
    <brk id="72" max="16383" man="1"/>
    <brk id="143" max="16383" man="1"/>
    <brk id="215" max="1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13490-B276-4E90-86CC-955747357625}">
  <dimension ref="A1:N294"/>
  <sheetViews>
    <sheetView zoomScaleNormal="100" zoomScaleSheetLayoutView="100" workbookViewId="0"/>
  </sheetViews>
  <sheetFormatPr defaultColWidth="9.140625" defaultRowHeight="15"/>
  <cols>
    <col min="1" max="1" width="6.28515625" style="80" customWidth="1"/>
    <col min="2" max="2" width="4.42578125" style="80" customWidth="1"/>
    <col min="3" max="3" width="32" style="80" customWidth="1"/>
    <col min="4" max="4" width="14.28515625" style="80" bestFit="1" customWidth="1"/>
    <col min="5" max="5" width="10.7109375" style="80" customWidth="1"/>
    <col min="6" max="7" width="9.140625" style="80"/>
    <col min="8" max="8" width="10" style="80" customWidth="1"/>
    <col min="9" max="9" width="9.140625" style="80"/>
    <col min="10" max="10" width="9.140625" style="80" customWidth="1"/>
    <col min="11" max="11" width="10" style="80" customWidth="1"/>
    <col min="12" max="12" width="9.140625" style="80"/>
    <col min="13" max="13" width="11.42578125" style="80" customWidth="1"/>
    <col min="14" max="14" width="9.7109375" style="80" customWidth="1"/>
    <col min="15" max="16384" width="9.140625" style="80"/>
  </cols>
  <sheetData>
    <row r="1" spans="1:12" ht="15.75">
      <c r="A1" s="79" t="s">
        <v>416</v>
      </c>
      <c r="B1" s="79"/>
      <c r="C1" s="79"/>
      <c r="D1" s="79"/>
      <c r="E1" s="79"/>
      <c r="F1" s="79"/>
      <c r="G1" s="79"/>
      <c r="H1" s="79"/>
      <c r="I1" s="79"/>
      <c r="J1" s="79"/>
      <c r="K1" s="79"/>
      <c r="L1" s="79"/>
    </row>
    <row r="2" spans="1:12" ht="15.75">
      <c r="A2" s="79"/>
      <c r="B2" s="79" t="s">
        <v>435</v>
      </c>
      <c r="C2" s="79"/>
      <c r="D2" s="79"/>
      <c r="E2" s="79"/>
      <c r="F2" s="79"/>
      <c r="G2" s="79"/>
      <c r="H2" s="79"/>
      <c r="I2" s="79"/>
      <c r="J2" s="79"/>
      <c r="K2" s="79"/>
      <c r="L2" s="79"/>
    </row>
    <row r="3" spans="1:12">
      <c r="A3" s="290" t="s">
        <v>339</v>
      </c>
      <c r="B3" s="290"/>
      <c r="C3" s="290"/>
      <c r="D3" s="290"/>
      <c r="E3" s="290"/>
      <c r="F3" s="290"/>
      <c r="G3" s="290"/>
      <c r="H3" s="290"/>
      <c r="I3" s="290"/>
      <c r="J3" s="290"/>
      <c r="K3" s="290"/>
      <c r="L3" s="290"/>
    </row>
    <row r="4" spans="1:12">
      <c r="A4" s="82"/>
      <c r="B4" s="82"/>
      <c r="C4" s="82"/>
      <c r="D4" s="82"/>
      <c r="E4" s="82"/>
      <c r="F4" s="82"/>
      <c r="G4" s="82"/>
      <c r="H4" s="82"/>
      <c r="I4" s="82"/>
      <c r="J4" s="82"/>
      <c r="K4" s="82"/>
      <c r="L4" s="82"/>
    </row>
    <row r="5" spans="1:12">
      <c r="A5" s="284" t="s">
        <v>129</v>
      </c>
      <c r="B5" s="310"/>
      <c r="C5" s="287" t="s">
        <v>323</v>
      </c>
      <c r="D5" s="287" t="s">
        <v>307</v>
      </c>
      <c r="E5" s="124"/>
      <c r="F5" s="110" t="s">
        <v>340</v>
      </c>
      <c r="G5" s="109"/>
      <c r="H5" s="109"/>
      <c r="I5" s="109"/>
      <c r="J5" s="109"/>
      <c r="K5" s="109"/>
      <c r="L5" s="109"/>
    </row>
    <row r="6" spans="1:12">
      <c r="A6" s="285"/>
      <c r="B6" s="293"/>
      <c r="C6" s="288"/>
      <c r="D6" s="288"/>
      <c r="E6" s="125"/>
      <c r="F6" s="112"/>
      <c r="G6" s="109" t="s">
        <v>260</v>
      </c>
      <c r="H6" s="109"/>
      <c r="I6" s="109"/>
      <c r="J6" s="109"/>
      <c r="K6" s="109"/>
      <c r="L6" s="109"/>
    </row>
    <row r="7" spans="1:12">
      <c r="A7" s="285"/>
      <c r="B7" s="293"/>
      <c r="C7" s="288"/>
      <c r="D7" s="288"/>
      <c r="E7" s="125"/>
      <c r="F7" s="112"/>
      <c r="G7" s="111"/>
      <c r="H7" s="109" t="s">
        <v>341</v>
      </c>
      <c r="I7" s="109"/>
      <c r="J7" s="109" t="s">
        <v>342</v>
      </c>
      <c r="K7" s="109"/>
      <c r="L7" s="109"/>
    </row>
    <row r="8" spans="1:12">
      <c r="A8" s="285"/>
      <c r="B8" s="293"/>
      <c r="C8" s="288"/>
      <c r="D8" s="288"/>
      <c r="E8" s="125"/>
      <c r="F8" s="112"/>
      <c r="G8" s="111"/>
      <c r="H8" s="111"/>
      <c r="I8" s="111"/>
      <c r="J8" s="109" t="s">
        <v>66</v>
      </c>
      <c r="K8" s="109"/>
      <c r="L8" s="110"/>
    </row>
    <row r="9" spans="1:12">
      <c r="A9" s="285"/>
      <c r="B9" s="293"/>
      <c r="C9" s="288"/>
      <c r="D9" s="288"/>
      <c r="E9" s="125"/>
      <c r="F9" s="114"/>
      <c r="G9" s="113"/>
      <c r="H9" s="113"/>
      <c r="I9" s="113"/>
      <c r="J9" s="113"/>
      <c r="K9" s="113"/>
      <c r="L9" s="113"/>
    </row>
    <row r="10" spans="1:12">
      <c r="A10" s="285"/>
      <c r="B10" s="293"/>
      <c r="C10" s="288"/>
      <c r="D10" s="288"/>
      <c r="E10" s="125"/>
      <c r="F10" s="114"/>
      <c r="G10" s="113"/>
      <c r="H10" s="113" t="s">
        <v>256</v>
      </c>
      <c r="I10" s="113" t="s">
        <v>210</v>
      </c>
      <c r="J10" s="113"/>
      <c r="K10" s="113" t="s">
        <v>256</v>
      </c>
      <c r="L10" s="113" t="s">
        <v>210</v>
      </c>
    </row>
    <row r="11" spans="1:12">
      <c r="A11" s="286"/>
      <c r="B11" s="294"/>
      <c r="C11" s="289"/>
      <c r="D11" s="289"/>
      <c r="E11" s="91" t="s">
        <v>325</v>
      </c>
      <c r="F11" s="116" t="s">
        <v>3</v>
      </c>
      <c r="G11" s="115" t="s">
        <v>3</v>
      </c>
      <c r="H11" s="115" t="s">
        <v>182</v>
      </c>
      <c r="I11" s="115" t="s">
        <v>211</v>
      </c>
      <c r="J11" s="115" t="s">
        <v>343</v>
      </c>
      <c r="K11" s="115" t="s">
        <v>182</v>
      </c>
      <c r="L11" s="115" t="s">
        <v>211</v>
      </c>
    </row>
    <row r="12" spans="1:12">
      <c r="A12" s="97"/>
      <c r="B12" s="97"/>
      <c r="C12" s="118"/>
      <c r="D12" s="126"/>
      <c r="E12" s="126"/>
      <c r="F12" s="100"/>
      <c r="G12" s="100"/>
      <c r="H12" s="100"/>
      <c r="I12" s="100"/>
      <c r="J12" s="100"/>
      <c r="K12" s="100"/>
      <c r="L12" s="100"/>
    </row>
    <row r="13" spans="1:12">
      <c r="A13" s="101">
        <v>1</v>
      </c>
      <c r="C13" s="103" t="s">
        <v>449</v>
      </c>
      <c r="D13" s="103" t="s">
        <v>450</v>
      </c>
      <c r="E13" s="119">
        <v>845509</v>
      </c>
      <c r="F13" s="119">
        <v>39702326</v>
      </c>
      <c r="G13" s="119">
        <v>34969732</v>
      </c>
      <c r="H13" s="119">
        <v>13712594</v>
      </c>
      <c r="I13" s="119">
        <v>7560992</v>
      </c>
      <c r="J13" s="119">
        <v>26387012</v>
      </c>
      <c r="K13" s="119">
        <v>11618623</v>
      </c>
      <c r="L13" s="119">
        <v>6727573</v>
      </c>
    </row>
    <row r="14" spans="1:12">
      <c r="A14" s="101">
        <v>2</v>
      </c>
      <c r="C14" s="103" t="s">
        <v>451</v>
      </c>
      <c r="D14" s="103" t="s">
        <v>452</v>
      </c>
      <c r="E14" s="119">
        <v>419929</v>
      </c>
      <c r="F14" s="119">
        <v>12832598</v>
      </c>
      <c r="G14" s="119">
        <v>10932094</v>
      </c>
      <c r="H14" s="119">
        <v>5648570</v>
      </c>
      <c r="I14" s="119">
        <v>3084335</v>
      </c>
      <c r="J14" s="119">
        <v>5760132</v>
      </c>
      <c r="K14" s="119">
        <v>3008730</v>
      </c>
      <c r="L14" s="119">
        <v>1607177</v>
      </c>
    </row>
    <row r="15" spans="1:12">
      <c r="A15" s="101">
        <v>3</v>
      </c>
      <c r="C15" s="103" t="s">
        <v>453</v>
      </c>
      <c r="D15" s="103" t="s">
        <v>454</v>
      </c>
      <c r="E15" s="119">
        <v>335500</v>
      </c>
      <c r="F15" s="119">
        <v>5194834</v>
      </c>
      <c r="G15" s="119">
        <v>4782582</v>
      </c>
      <c r="H15" s="119">
        <v>2122490</v>
      </c>
      <c r="I15" s="119">
        <v>856328</v>
      </c>
      <c r="J15" s="119">
        <v>2967130</v>
      </c>
      <c r="K15" s="119">
        <v>1280148</v>
      </c>
      <c r="L15" s="119">
        <f>[4]data1518!AD4</f>
        <v>506239</v>
      </c>
    </row>
    <row r="16" spans="1:12">
      <c r="A16" s="101">
        <v>4</v>
      </c>
      <c r="C16" s="103" t="s">
        <v>455</v>
      </c>
      <c r="D16" s="103" t="s">
        <v>456</v>
      </c>
      <c r="E16" s="119">
        <v>322809</v>
      </c>
      <c r="F16" s="119">
        <v>9349025</v>
      </c>
      <c r="G16" s="119">
        <v>8070522</v>
      </c>
      <c r="H16" s="119">
        <v>3573197</v>
      </c>
      <c r="I16" s="119">
        <v>2108504</v>
      </c>
      <c r="J16" s="119">
        <v>5114413</v>
      </c>
      <c r="K16" s="119">
        <v>2394418</v>
      </c>
      <c r="L16" s="119">
        <v>1570529</v>
      </c>
    </row>
    <row r="17" spans="1:12">
      <c r="A17" s="101">
        <v>5</v>
      </c>
      <c r="C17" s="103" t="s">
        <v>379</v>
      </c>
      <c r="D17" s="103" t="s">
        <v>457</v>
      </c>
      <c r="E17" s="119">
        <v>304565</v>
      </c>
      <c r="F17" s="119">
        <v>5358992</v>
      </c>
      <c r="G17" s="119">
        <v>4517327</v>
      </c>
      <c r="H17" s="119">
        <v>2381254</v>
      </c>
      <c r="I17" s="119">
        <v>1074875</v>
      </c>
      <c r="J17" s="119">
        <v>2827716</v>
      </c>
      <c r="K17" s="119">
        <v>1512207</v>
      </c>
      <c r="L17" s="119">
        <v>650595</v>
      </c>
    </row>
    <row r="18" spans="1:12">
      <c r="A18" s="101"/>
      <c r="C18" s="103"/>
      <c r="D18" s="103"/>
      <c r="E18" s="119"/>
      <c r="F18" s="119"/>
      <c r="G18" s="119"/>
      <c r="H18" s="119"/>
      <c r="I18" s="119"/>
      <c r="J18" s="119"/>
      <c r="K18" s="119"/>
      <c r="L18" s="119"/>
    </row>
    <row r="19" spans="1:12">
      <c r="A19" s="101">
        <v>6</v>
      </c>
      <c r="C19" s="103" t="s">
        <v>458</v>
      </c>
      <c r="D19" s="103" t="s">
        <v>454</v>
      </c>
      <c r="E19" s="119">
        <v>251408</v>
      </c>
      <c r="F19" s="119">
        <v>3969300</v>
      </c>
      <c r="G19" s="119">
        <v>3460337</v>
      </c>
      <c r="H19" s="119">
        <v>1580649</v>
      </c>
      <c r="I19" s="119">
        <v>595101</v>
      </c>
      <c r="J19" s="119">
        <v>2074033</v>
      </c>
      <c r="K19" s="119">
        <v>919482</v>
      </c>
      <c r="L19" s="119">
        <v>338298</v>
      </c>
    </row>
    <row r="20" spans="1:12">
      <c r="A20" s="101">
        <v>7</v>
      </c>
      <c r="C20" s="103" t="s">
        <v>459</v>
      </c>
      <c r="D20" s="103" t="s">
        <v>454</v>
      </c>
      <c r="E20" s="119">
        <v>224152</v>
      </c>
      <c r="F20" s="119">
        <v>3215948</v>
      </c>
      <c r="G20" s="119">
        <v>2619285</v>
      </c>
      <c r="H20" s="119">
        <v>1271049</v>
      </c>
      <c r="I20" s="119">
        <v>435796</v>
      </c>
      <c r="J20" s="119">
        <v>1588366</v>
      </c>
      <c r="K20" s="119">
        <v>778505</v>
      </c>
      <c r="L20" s="119">
        <v>257351</v>
      </c>
    </row>
    <row r="21" spans="1:12">
      <c r="A21" s="101">
        <v>8</v>
      </c>
      <c r="C21" s="103" t="s">
        <v>460</v>
      </c>
      <c r="D21" s="103" t="s">
        <v>454</v>
      </c>
      <c r="E21" s="119">
        <v>206815</v>
      </c>
      <c r="F21" s="119">
        <v>3376813</v>
      </c>
      <c r="G21" s="119">
        <v>2693368</v>
      </c>
      <c r="H21" s="119">
        <v>1346192</v>
      </c>
      <c r="I21" s="119">
        <v>527754</v>
      </c>
      <c r="J21" s="119">
        <v>1478233</v>
      </c>
      <c r="K21" s="119">
        <v>797280</v>
      </c>
      <c r="L21" s="119">
        <v>300471</v>
      </c>
    </row>
    <row r="22" spans="1:12">
      <c r="A22" s="101">
        <v>9</v>
      </c>
      <c r="C22" s="103" t="s">
        <v>461</v>
      </c>
      <c r="D22" s="103" t="s">
        <v>454</v>
      </c>
      <c r="E22" s="119">
        <v>189777</v>
      </c>
      <c r="F22" s="119">
        <v>3347479</v>
      </c>
      <c r="G22" s="119">
        <v>2959783</v>
      </c>
      <c r="H22" s="119">
        <v>1430205</v>
      </c>
      <c r="I22" s="119">
        <v>547925</v>
      </c>
      <c r="J22" s="119">
        <v>1840212</v>
      </c>
      <c r="K22" s="119">
        <v>908341</v>
      </c>
      <c r="L22" s="119">
        <v>344883</v>
      </c>
    </row>
    <row r="23" spans="1:12">
      <c r="A23" s="101">
        <v>10</v>
      </c>
      <c r="C23" s="103" t="s">
        <v>462</v>
      </c>
      <c r="D23" s="103" t="s">
        <v>463</v>
      </c>
      <c r="E23" s="119">
        <v>184109</v>
      </c>
      <c r="F23" s="119">
        <v>2974906</v>
      </c>
      <c r="G23" s="119">
        <v>2587756</v>
      </c>
      <c r="H23" s="119">
        <v>1645276</v>
      </c>
      <c r="I23" s="119">
        <v>354155</v>
      </c>
      <c r="J23" s="119">
        <v>1496754</v>
      </c>
      <c r="K23" s="119">
        <v>1035520</v>
      </c>
      <c r="L23" s="119">
        <v>215926</v>
      </c>
    </row>
    <row r="24" spans="1:12">
      <c r="A24" s="101"/>
      <c r="C24" s="103"/>
      <c r="D24" s="103"/>
      <c r="E24" s="119"/>
      <c r="F24" s="119"/>
      <c r="G24" s="119"/>
      <c r="H24" s="119"/>
      <c r="I24" s="119"/>
      <c r="J24" s="119"/>
      <c r="K24" s="119"/>
      <c r="L24" s="119"/>
    </row>
    <row r="25" spans="1:12">
      <c r="A25" s="101">
        <v>11</v>
      </c>
      <c r="C25" s="103" t="s">
        <v>464</v>
      </c>
      <c r="D25" s="103" t="s">
        <v>465</v>
      </c>
      <c r="E25" s="119">
        <v>182214</v>
      </c>
      <c r="F25" s="119">
        <v>3015575</v>
      </c>
      <c r="G25" s="119">
        <v>2848519</v>
      </c>
      <c r="H25" s="119">
        <v>1614638</v>
      </c>
      <c r="I25" s="119">
        <v>725712</v>
      </c>
      <c r="J25" s="119">
        <v>1729275</v>
      </c>
      <c r="K25" s="119">
        <v>1083307</v>
      </c>
      <c r="L25" s="119">
        <v>535364</v>
      </c>
    </row>
    <row r="26" spans="1:12">
      <c r="A26" s="101">
        <v>12</v>
      </c>
      <c r="C26" s="103" t="s">
        <v>466</v>
      </c>
      <c r="D26" s="103" t="s">
        <v>467</v>
      </c>
      <c r="E26" s="119">
        <v>180714</v>
      </c>
      <c r="F26" s="119">
        <v>3976429</v>
      </c>
      <c r="G26" s="119">
        <v>3639659</v>
      </c>
      <c r="H26" s="119">
        <v>2257850</v>
      </c>
      <c r="I26" s="119">
        <v>1039917</v>
      </c>
      <c r="J26" s="119">
        <v>2171800</v>
      </c>
      <c r="K26" s="119">
        <v>1428980</v>
      </c>
      <c r="L26" s="119">
        <v>644849</v>
      </c>
    </row>
    <row r="27" spans="1:12">
      <c r="A27" s="101">
        <v>13</v>
      </c>
      <c r="C27" s="103" t="s">
        <v>468</v>
      </c>
      <c r="D27" s="103" t="s">
        <v>469</v>
      </c>
      <c r="E27" s="119">
        <v>169308</v>
      </c>
      <c r="F27" s="119">
        <v>4410987</v>
      </c>
      <c r="G27" s="119">
        <v>4068232</v>
      </c>
      <c r="H27" s="119">
        <v>1870861</v>
      </c>
      <c r="I27" s="119">
        <v>1058879</v>
      </c>
      <c r="J27" s="119">
        <v>2348702</v>
      </c>
      <c r="K27" s="119">
        <v>1303754</v>
      </c>
      <c r="L27" s="119">
        <v>710524</v>
      </c>
    </row>
    <row r="28" spans="1:12">
      <c r="A28" s="101">
        <v>14</v>
      </c>
      <c r="C28" s="103" t="s">
        <v>470</v>
      </c>
      <c r="D28" s="103" t="s">
        <v>471</v>
      </c>
      <c r="E28" s="119">
        <v>161481</v>
      </c>
      <c r="F28" s="119">
        <v>2439739</v>
      </c>
      <c r="G28" s="119">
        <v>1990479</v>
      </c>
      <c r="H28" s="119">
        <v>1227954</v>
      </c>
      <c r="I28" s="119">
        <v>518395</v>
      </c>
      <c r="J28" s="119">
        <v>1305648</v>
      </c>
      <c r="K28" s="119">
        <v>883180</v>
      </c>
      <c r="L28" s="119">
        <v>368344</v>
      </c>
    </row>
    <row r="29" spans="1:12">
      <c r="A29" s="101">
        <v>15</v>
      </c>
      <c r="C29" s="103" t="s">
        <v>472</v>
      </c>
      <c r="D29" s="103" t="s">
        <v>473</v>
      </c>
      <c r="E29" s="119">
        <v>160223</v>
      </c>
      <c r="F29" s="119">
        <v>3668608</v>
      </c>
      <c r="G29" s="119">
        <v>3225737</v>
      </c>
      <c r="H29" s="119">
        <v>2159787</v>
      </c>
      <c r="I29" s="119">
        <v>732025</v>
      </c>
      <c r="J29" s="119">
        <v>2007754</v>
      </c>
      <c r="K29" s="119">
        <v>1488245</v>
      </c>
      <c r="L29" s="119">
        <v>418244</v>
      </c>
    </row>
    <row r="30" spans="1:12">
      <c r="A30" s="101"/>
      <c r="C30" s="103"/>
      <c r="D30" s="103"/>
      <c r="E30" s="119"/>
      <c r="F30" s="119"/>
      <c r="G30" s="119"/>
      <c r="H30" s="119"/>
      <c r="I30" s="119"/>
      <c r="J30" s="119"/>
      <c r="K30" s="119"/>
      <c r="L30" s="119"/>
    </row>
    <row r="31" spans="1:12">
      <c r="A31" s="101">
        <v>16</v>
      </c>
      <c r="C31" s="103" t="s">
        <v>474</v>
      </c>
      <c r="D31" s="103" t="s">
        <v>471</v>
      </c>
      <c r="E31" s="119">
        <v>144116</v>
      </c>
      <c r="F31" s="119">
        <v>2456820</v>
      </c>
      <c r="G31" s="119">
        <v>1891094</v>
      </c>
      <c r="H31" s="119">
        <v>1091511</v>
      </c>
      <c r="I31" s="119">
        <v>442852</v>
      </c>
      <c r="J31" s="119">
        <v>1201187</v>
      </c>
      <c r="K31" s="119">
        <v>752866</v>
      </c>
      <c r="L31" s="119">
        <v>305229</v>
      </c>
    </row>
    <row r="32" spans="1:12">
      <c r="A32" s="101">
        <v>17</v>
      </c>
      <c r="C32" s="103" t="s">
        <v>475</v>
      </c>
      <c r="D32" s="103" t="s">
        <v>463</v>
      </c>
      <c r="E32" s="119">
        <v>139246</v>
      </c>
      <c r="F32" s="119">
        <v>3041121</v>
      </c>
      <c r="G32" s="119">
        <v>2130455</v>
      </c>
      <c r="H32" s="119">
        <v>1480283</v>
      </c>
      <c r="I32" s="119">
        <v>236567</v>
      </c>
      <c r="J32" s="119">
        <v>1143270</v>
      </c>
      <c r="K32" s="119">
        <v>872102</v>
      </c>
      <c r="L32" s="119">
        <v>139034</v>
      </c>
    </row>
    <row r="33" spans="1:12">
      <c r="A33" s="101">
        <v>18</v>
      </c>
      <c r="C33" s="103" t="s">
        <v>476</v>
      </c>
      <c r="D33" s="103" t="s">
        <v>473</v>
      </c>
      <c r="E33" s="119">
        <v>131310</v>
      </c>
      <c r="F33" s="119">
        <v>3254246</v>
      </c>
      <c r="G33" s="119">
        <v>2841171</v>
      </c>
      <c r="H33" s="119">
        <v>1618415</v>
      </c>
      <c r="I33" s="119">
        <v>676582</v>
      </c>
      <c r="J33" s="119">
        <v>1687708</v>
      </c>
      <c r="K33" s="119">
        <v>1029539</v>
      </c>
      <c r="L33" s="119">
        <v>426260</v>
      </c>
    </row>
    <row r="34" spans="1:12">
      <c r="A34" s="101">
        <v>19</v>
      </c>
      <c r="C34" s="103" t="s">
        <v>477</v>
      </c>
      <c r="D34" s="103" t="s">
        <v>454</v>
      </c>
      <c r="E34" s="119">
        <v>127971</v>
      </c>
      <c r="F34" s="119">
        <v>1998923</v>
      </c>
      <c r="G34" s="119">
        <v>1607672</v>
      </c>
      <c r="H34" s="119">
        <v>661252</v>
      </c>
      <c r="I34" s="119">
        <v>240417</v>
      </c>
      <c r="J34" s="119">
        <v>928604</v>
      </c>
      <c r="K34" s="119">
        <v>452555</v>
      </c>
      <c r="L34" s="119">
        <v>161151</v>
      </c>
    </row>
    <row r="35" spans="1:12">
      <c r="A35" s="101">
        <v>20</v>
      </c>
      <c r="C35" s="103" t="s">
        <v>478</v>
      </c>
      <c r="D35" s="103" t="s">
        <v>463</v>
      </c>
      <c r="E35" s="119">
        <v>118470</v>
      </c>
      <c r="F35" s="119">
        <v>1775461</v>
      </c>
      <c r="G35" s="119">
        <v>1322350</v>
      </c>
      <c r="H35" s="119">
        <v>963078</v>
      </c>
      <c r="I35" s="119">
        <v>148221</v>
      </c>
      <c r="J35" s="119">
        <v>839325</v>
      </c>
      <c r="K35" s="119">
        <v>668994</v>
      </c>
      <c r="L35" s="119">
        <v>102832</v>
      </c>
    </row>
    <row r="36" spans="1:12">
      <c r="A36" s="101"/>
      <c r="C36" s="103"/>
      <c r="D36" s="103"/>
      <c r="E36" s="119"/>
      <c r="F36" s="119"/>
      <c r="G36" s="119"/>
      <c r="H36" s="119"/>
      <c r="I36" s="119"/>
      <c r="J36" s="119"/>
      <c r="K36" s="119"/>
      <c r="L36" s="119"/>
    </row>
    <row r="37" spans="1:12">
      <c r="A37" s="101">
        <v>21</v>
      </c>
      <c r="C37" s="103" t="s">
        <v>479</v>
      </c>
      <c r="D37" s="103" t="s">
        <v>480</v>
      </c>
      <c r="E37" s="119">
        <v>117907</v>
      </c>
      <c r="F37" s="119">
        <v>4841253</v>
      </c>
      <c r="G37" s="119">
        <v>3744959</v>
      </c>
      <c r="H37" s="119">
        <v>1075170</v>
      </c>
      <c r="I37" s="119">
        <v>700106</v>
      </c>
      <c r="J37" s="119">
        <v>2576763</v>
      </c>
      <c r="K37" s="119">
        <v>637044</v>
      </c>
      <c r="L37" s="119">
        <v>402650</v>
      </c>
    </row>
    <row r="38" spans="1:12">
      <c r="A38" s="101">
        <v>22</v>
      </c>
      <c r="C38" s="103" t="s">
        <v>481</v>
      </c>
      <c r="D38" s="103" t="s">
        <v>454</v>
      </c>
      <c r="E38" s="119">
        <v>111041</v>
      </c>
      <c r="F38" s="119">
        <v>1552874</v>
      </c>
      <c r="G38" s="119">
        <v>1396814</v>
      </c>
      <c r="H38" s="119">
        <v>605525</v>
      </c>
      <c r="I38" s="119">
        <v>258472</v>
      </c>
      <c r="J38" s="119">
        <v>846009</v>
      </c>
      <c r="K38" s="119">
        <v>378623</v>
      </c>
      <c r="L38" s="119">
        <v>153404</v>
      </c>
    </row>
    <row r="39" spans="1:12">
      <c r="A39" s="101">
        <v>23</v>
      </c>
      <c r="C39" s="103" t="s">
        <v>482</v>
      </c>
      <c r="D39" s="103" t="s">
        <v>473</v>
      </c>
      <c r="E39" s="119">
        <v>110275</v>
      </c>
      <c r="F39" s="119">
        <v>2524819</v>
      </c>
      <c r="G39" s="119">
        <v>2137000</v>
      </c>
      <c r="H39" s="119">
        <v>1284534</v>
      </c>
      <c r="I39" s="119">
        <v>471623</v>
      </c>
      <c r="J39" s="119">
        <v>1301358</v>
      </c>
      <c r="K39" s="119">
        <v>841271</v>
      </c>
      <c r="L39" s="119">
        <v>316748</v>
      </c>
    </row>
    <row r="40" spans="1:12">
      <c r="A40" s="101">
        <v>24</v>
      </c>
      <c r="C40" s="103" t="s">
        <v>483</v>
      </c>
      <c r="D40" s="103" t="s">
        <v>484</v>
      </c>
      <c r="E40" s="119">
        <v>110057</v>
      </c>
      <c r="F40" s="119">
        <v>1750924</v>
      </c>
      <c r="G40" s="119">
        <v>1612632</v>
      </c>
      <c r="H40" s="119">
        <v>882450</v>
      </c>
      <c r="I40" s="119">
        <v>219213</v>
      </c>
      <c r="J40" s="119">
        <v>872168</v>
      </c>
      <c r="K40" s="119">
        <v>563205</v>
      </c>
      <c r="L40" s="119">
        <v>150391</v>
      </c>
    </row>
    <row r="41" spans="1:12">
      <c r="A41" s="101">
        <v>25</v>
      </c>
      <c r="C41" s="103" t="s">
        <v>485</v>
      </c>
      <c r="D41" s="103" t="s">
        <v>465</v>
      </c>
      <c r="E41" s="119">
        <v>106358</v>
      </c>
      <c r="F41" s="119">
        <v>1924415</v>
      </c>
      <c r="G41" s="119">
        <v>1731908</v>
      </c>
      <c r="H41" s="119">
        <v>1070773</v>
      </c>
      <c r="I41" s="119">
        <v>471577</v>
      </c>
      <c r="J41" s="119">
        <v>1130226</v>
      </c>
      <c r="K41" s="119">
        <v>725844</v>
      </c>
      <c r="L41" s="119">
        <v>344213</v>
      </c>
    </row>
    <row r="42" spans="1:12">
      <c r="A42" s="101"/>
      <c r="C42" s="103"/>
      <c r="D42" s="103"/>
      <c r="E42" s="119"/>
      <c r="F42" s="119"/>
      <c r="G42" s="119"/>
      <c r="H42" s="119"/>
      <c r="I42" s="119"/>
      <c r="J42" s="119"/>
      <c r="K42" s="119"/>
      <c r="L42" s="119"/>
    </row>
    <row r="43" spans="1:12">
      <c r="A43" s="101">
        <v>26</v>
      </c>
      <c r="C43" s="103" t="s">
        <v>486</v>
      </c>
      <c r="D43" s="103" t="s">
        <v>463</v>
      </c>
      <c r="E43" s="119">
        <v>101095</v>
      </c>
      <c r="F43" s="119">
        <v>1567121</v>
      </c>
      <c r="G43" s="119">
        <v>1243143</v>
      </c>
      <c r="H43" s="119">
        <v>877335</v>
      </c>
      <c r="I43" s="119">
        <v>167886</v>
      </c>
      <c r="J43" s="119">
        <v>772494</v>
      </c>
      <c r="K43" s="119">
        <v>590097</v>
      </c>
      <c r="L43" s="119">
        <v>111510</v>
      </c>
    </row>
    <row r="44" spans="1:12">
      <c r="A44" s="101">
        <v>27</v>
      </c>
      <c r="C44" s="103" t="s">
        <v>487</v>
      </c>
      <c r="D44" s="103" t="s">
        <v>454</v>
      </c>
      <c r="E44" s="119">
        <v>100064</v>
      </c>
      <c r="F44" s="119">
        <v>5194834</v>
      </c>
      <c r="G44" s="119">
        <v>1265542</v>
      </c>
      <c r="H44" s="119">
        <v>586209</v>
      </c>
      <c r="I44" s="119">
        <v>231291</v>
      </c>
      <c r="J44" s="119">
        <v>692306</v>
      </c>
      <c r="K44" s="119">
        <v>343070</v>
      </c>
      <c r="L44" s="119">
        <v>135098</v>
      </c>
    </row>
    <row r="45" spans="1:12">
      <c r="A45" s="101">
        <v>28</v>
      </c>
      <c r="C45" s="103" t="s">
        <v>488</v>
      </c>
      <c r="D45" s="103" t="s">
        <v>452</v>
      </c>
      <c r="E45" s="119">
        <v>95492</v>
      </c>
      <c r="F45" s="119">
        <v>2946283</v>
      </c>
      <c r="G45" s="119">
        <v>2035567</v>
      </c>
      <c r="H45" s="119">
        <v>1184920</v>
      </c>
      <c r="I45" s="119">
        <v>624994</v>
      </c>
      <c r="J45" s="119">
        <v>1252033</v>
      </c>
      <c r="K45" s="119">
        <v>734734</v>
      </c>
      <c r="L45" s="119">
        <v>384153</v>
      </c>
    </row>
    <row r="46" spans="1:12">
      <c r="A46" s="101">
        <v>29</v>
      </c>
      <c r="C46" s="103" t="s">
        <v>489</v>
      </c>
      <c r="D46" s="103" t="s">
        <v>490</v>
      </c>
      <c r="E46" s="119">
        <v>94793</v>
      </c>
      <c r="F46" s="119">
        <v>1982708</v>
      </c>
      <c r="G46" s="119">
        <v>1788427</v>
      </c>
      <c r="H46" s="119">
        <v>1019347</v>
      </c>
      <c r="I46" s="119">
        <v>472032</v>
      </c>
      <c r="J46" s="119">
        <v>939033</v>
      </c>
      <c r="K46" s="119">
        <v>583522</v>
      </c>
      <c r="L46" s="119">
        <v>272822</v>
      </c>
    </row>
    <row r="47" spans="1:12">
      <c r="A47" s="101">
        <v>30</v>
      </c>
      <c r="C47" s="103" t="s">
        <v>491</v>
      </c>
      <c r="D47" s="103" t="s">
        <v>463</v>
      </c>
      <c r="E47" s="119">
        <v>94785</v>
      </c>
      <c r="F47" s="119">
        <v>1436254</v>
      </c>
      <c r="G47" s="119">
        <v>1116800</v>
      </c>
      <c r="H47" s="119">
        <v>794545</v>
      </c>
      <c r="I47" s="119">
        <v>150681</v>
      </c>
      <c r="J47" s="119">
        <v>724208</v>
      </c>
      <c r="K47" s="119">
        <v>560741</v>
      </c>
      <c r="L47" s="119">
        <v>107419</v>
      </c>
    </row>
    <row r="48" spans="1:12">
      <c r="A48" s="101"/>
      <c r="C48" s="103"/>
      <c r="D48" s="103"/>
      <c r="E48" s="119"/>
      <c r="F48" s="119"/>
      <c r="G48" s="119"/>
      <c r="H48" s="119"/>
      <c r="I48" s="119"/>
      <c r="J48" s="119"/>
      <c r="K48" s="119"/>
      <c r="L48" s="119"/>
    </row>
    <row r="49" spans="1:12">
      <c r="A49" s="101">
        <v>31</v>
      </c>
      <c r="C49" s="103" t="s">
        <v>492</v>
      </c>
      <c r="D49" s="103" t="s">
        <v>465</v>
      </c>
      <c r="E49" s="119">
        <v>91398</v>
      </c>
      <c r="F49" s="119">
        <v>1717566</v>
      </c>
      <c r="G49" s="119">
        <v>1622762</v>
      </c>
      <c r="H49" s="119">
        <v>921678</v>
      </c>
      <c r="I49" s="119">
        <v>368948</v>
      </c>
      <c r="J49" s="119">
        <v>945789</v>
      </c>
      <c r="K49" s="119">
        <v>563748</v>
      </c>
      <c r="L49" s="119">
        <v>240915</v>
      </c>
    </row>
    <row r="50" spans="1:12">
      <c r="A50" s="101">
        <v>32</v>
      </c>
      <c r="C50" s="103" t="s">
        <v>493</v>
      </c>
      <c r="D50" s="103" t="s">
        <v>454</v>
      </c>
      <c r="E50" s="119">
        <v>91021</v>
      </c>
      <c r="F50" s="119">
        <v>1383256</v>
      </c>
      <c r="G50" s="119">
        <v>1232146</v>
      </c>
      <c r="H50" s="119">
        <v>690276</v>
      </c>
      <c r="I50" s="119">
        <v>250783</v>
      </c>
      <c r="J50" s="119">
        <v>688944</v>
      </c>
      <c r="K50" s="119">
        <v>413900</v>
      </c>
      <c r="L50" s="119">
        <v>152685</v>
      </c>
    </row>
    <row r="51" spans="1:12">
      <c r="A51" s="101">
        <v>33</v>
      </c>
      <c r="C51" s="103" t="s">
        <v>494</v>
      </c>
      <c r="D51" s="103" t="s">
        <v>467</v>
      </c>
      <c r="E51" s="119">
        <v>90550</v>
      </c>
      <c r="F51" s="119">
        <v>1679404</v>
      </c>
      <c r="G51" s="119">
        <v>1493377</v>
      </c>
      <c r="H51" s="119">
        <v>975840</v>
      </c>
      <c r="I51" s="119">
        <v>330818</v>
      </c>
      <c r="J51" s="119">
        <v>832179</v>
      </c>
      <c r="K51" s="119">
        <v>592192</v>
      </c>
      <c r="L51" s="119">
        <v>198093</v>
      </c>
    </row>
    <row r="52" spans="1:12">
      <c r="A52" s="101">
        <v>34</v>
      </c>
      <c r="C52" s="103" t="s">
        <v>495</v>
      </c>
      <c r="D52" s="103" t="s">
        <v>496</v>
      </c>
      <c r="E52" s="119">
        <v>88258</v>
      </c>
      <c r="F52" s="119">
        <v>2104934</v>
      </c>
      <c r="G52" s="119">
        <v>1646854</v>
      </c>
      <c r="H52" s="119">
        <v>1064920</v>
      </c>
      <c r="I52" s="119">
        <v>228824</v>
      </c>
      <c r="J52" s="119">
        <v>762325</v>
      </c>
      <c r="K52" s="119">
        <v>558762</v>
      </c>
      <c r="L52" s="119">
        <v>121212</v>
      </c>
    </row>
    <row r="53" spans="1:12">
      <c r="A53" s="101">
        <v>35</v>
      </c>
      <c r="C53" s="103" t="s">
        <v>497</v>
      </c>
      <c r="D53" s="103" t="s">
        <v>465</v>
      </c>
      <c r="E53" s="119">
        <v>88043</v>
      </c>
      <c r="F53" s="119">
        <v>1763115</v>
      </c>
      <c r="G53" s="119">
        <v>1550599</v>
      </c>
      <c r="H53" s="119">
        <v>896520</v>
      </c>
      <c r="I53" s="119">
        <v>368078</v>
      </c>
      <c r="J53" s="119">
        <v>859078</v>
      </c>
      <c r="K53" s="119">
        <v>548928</v>
      </c>
      <c r="L53" s="119">
        <v>237905</v>
      </c>
    </row>
    <row r="54" spans="1:12">
      <c r="A54" s="101"/>
      <c r="C54" s="103"/>
      <c r="D54" s="103"/>
      <c r="E54" s="119"/>
      <c r="F54" s="119"/>
      <c r="G54" s="119"/>
      <c r="H54" s="119"/>
      <c r="I54" s="119"/>
      <c r="J54" s="119"/>
      <c r="K54" s="119"/>
      <c r="L54" s="119"/>
    </row>
    <row r="55" spans="1:12">
      <c r="A55" s="101">
        <v>36</v>
      </c>
      <c r="C55" s="103" t="s">
        <v>498</v>
      </c>
      <c r="D55" s="103" t="s">
        <v>499</v>
      </c>
      <c r="E55" s="119">
        <v>87051</v>
      </c>
      <c r="F55" s="119">
        <v>969939</v>
      </c>
      <c r="G55" s="119">
        <v>880921</v>
      </c>
      <c r="H55" s="119">
        <v>500985</v>
      </c>
      <c r="I55" s="119">
        <v>232342</v>
      </c>
      <c r="J55" s="119">
        <v>597859</v>
      </c>
      <c r="K55" s="119">
        <v>356419</v>
      </c>
      <c r="L55" s="119">
        <v>161169</v>
      </c>
    </row>
    <row r="56" spans="1:12">
      <c r="A56" s="101">
        <v>37</v>
      </c>
      <c r="C56" s="103" t="s">
        <v>500</v>
      </c>
      <c r="D56" s="103" t="s">
        <v>454</v>
      </c>
      <c r="E56" s="119">
        <v>85855</v>
      </c>
      <c r="F56" s="119">
        <v>1211600</v>
      </c>
      <c r="G56" s="119">
        <v>1000224</v>
      </c>
      <c r="H56" s="119">
        <v>516846</v>
      </c>
      <c r="I56" s="119">
        <v>202104</v>
      </c>
      <c r="J56" s="119">
        <v>600479</v>
      </c>
      <c r="K56" s="119">
        <v>308753</v>
      </c>
      <c r="L56" s="119">
        <v>117307</v>
      </c>
    </row>
    <row r="57" spans="1:12">
      <c r="A57" s="101">
        <v>38</v>
      </c>
      <c r="C57" s="103" t="s">
        <v>501</v>
      </c>
      <c r="D57" s="103" t="s">
        <v>473</v>
      </c>
      <c r="E57" s="119">
        <v>84346</v>
      </c>
      <c r="F57" s="119">
        <v>1909883</v>
      </c>
      <c r="G57" s="119">
        <v>1613877</v>
      </c>
      <c r="H57" s="119">
        <v>927869</v>
      </c>
      <c r="I57" s="119">
        <v>373564</v>
      </c>
      <c r="J57" s="119">
        <v>1009669</v>
      </c>
      <c r="K57" s="119">
        <v>655319</v>
      </c>
      <c r="L57" s="119">
        <v>260593</v>
      </c>
    </row>
    <row r="58" spans="1:12">
      <c r="A58" s="101">
        <v>39</v>
      </c>
      <c r="C58" s="103" t="s">
        <v>502</v>
      </c>
      <c r="D58" s="103" t="s">
        <v>467</v>
      </c>
      <c r="E58" s="119">
        <v>81636</v>
      </c>
      <c r="F58" s="119">
        <v>1980061</v>
      </c>
      <c r="G58" s="119">
        <v>1735246</v>
      </c>
      <c r="H58" s="119">
        <v>1051996</v>
      </c>
      <c r="I58" s="119">
        <v>485329</v>
      </c>
      <c r="J58" s="119">
        <v>1060723</v>
      </c>
      <c r="K58" s="119">
        <v>680926</v>
      </c>
      <c r="L58" s="119">
        <v>305314</v>
      </c>
    </row>
    <row r="59" spans="1:12">
      <c r="A59" s="101">
        <v>40</v>
      </c>
      <c r="C59" s="103" t="s">
        <v>503</v>
      </c>
      <c r="D59" s="103" t="s">
        <v>484</v>
      </c>
      <c r="E59" s="119">
        <v>80468</v>
      </c>
      <c r="F59" s="119">
        <v>1623094</v>
      </c>
      <c r="G59" s="119">
        <v>1400097</v>
      </c>
      <c r="H59" s="119">
        <v>735086</v>
      </c>
      <c r="I59" s="119">
        <v>285040</v>
      </c>
      <c r="J59" s="119">
        <v>667669</v>
      </c>
      <c r="K59" s="119">
        <v>396107</v>
      </c>
      <c r="L59" s="119">
        <v>148068</v>
      </c>
    </row>
    <row r="60" spans="1:12">
      <c r="A60" s="101"/>
      <c r="C60" s="103"/>
      <c r="D60" s="103"/>
      <c r="E60" s="119"/>
      <c r="F60" s="119"/>
      <c r="G60" s="119"/>
      <c r="H60" s="119"/>
      <c r="I60" s="119"/>
      <c r="J60" s="119"/>
      <c r="K60" s="119"/>
      <c r="L60" s="119"/>
    </row>
    <row r="61" spans="1:12">
      <c r="A61" s="101">
        <v>41</v>
      </c>
      <c r="C61" s="103" t="s">
        <v>504</v>
      </c>
      <c r="D61" s="103" t="s">
        <v>463</v>
      </c>
      <c r="E61" s="119">
        <v>80206</v>
      </c>
      <c r="F61" s="119">
        <v>1086264</v>
      </c>
      <c r="G61" s="119">
        <v>898952</v>
      </c>
      <c r="H61" s="119">
        <v>637546</v>
      </c>
      <c r="I61" s="119">
        <v>125777</v>
      </c>
      <c r="J61" s="119">
        <v>524139</v>
      </c>
      <c r="K61" s="119">
        <v>410251</v>
      </c>
      <c r="L61" s="119">
        <v>81666</v>
      </c>
    </row>
    <row r="62" spans="1:12">
      <c r="A62" s="101">
        <v>42</v>
      </c>
      <c r="C62" s="103" t="s">
        <v>505</v>
      </c>
      <c r="D62" s="103" t="s">
        <v>506</v>
      </c>
      <c r="E62" s="119">
        <v>78371</v>
      </c>
      <c r="F62" s="119">
        <v>1222511</v>
      </c>
      <c r="G62" s="119">
        <v>1051144</v>
      </c>
      <c r="H62" s="119">
        <v>600173</v>
      </c>
      <c r="I62" s="119">
        <v>280161</v>
      </c>
      <c r="J62" s="119">
        <v>583773</v>
      </c>
      <c r="K62" s="119">
        <v>370273</v>
      </c>
      <c r="L62" s="119">
        <v>171172</v>
      </c>
    </row>
    <row r="63" spans="1:12">
      <c r="A63" s="101">
        <v>43</v>
      </c>
      <c r="C63" s="103" t="s">
        <v>507</v>
      </c>
      <c r="D63" s="103" t="s">
        <v>508</v>
      </c>
      <c r="E63" s="119">
        <v>76756</v>
      </c>
      <c r="F63" s="119">
        <v>1587015</v>
      </c>
      <c r="G63" s="119">
        <v>1339556</v>
      </c>
      <c r="H63" s="119">
        <v>775831</v>
      </c>
      <c r="I63" s="119">
        <v>292254</v>
      </c>
      <c r="J63" s="119">
        <v>814832</v>
      </c>
      <c r="K63" s="119">
        <v>516989</v>
      </c>
      <c r="L63" s="119">
        <v>192256</v>
      </c>
    </row>
    <row r="64" spans="1:12">
      <c r="A64" s="101">
        <v>44</v>
      </c>
      <c r="C64" s="103" t="s">
        <v>509</v>
      </c>
      <c r="D64" s="103" t="s">
        <v>473</v>
      </c>
      <c r="E64" s="119">
        <v>75811</v>
      </c>
      <c r="F64" s="119">
        <v>2041955</v>
      </c>
      <c r="G64" s="119">
        <v>1827946</v>
      </c>
      <c r="H64" s="119">
        <v>987180</v>
      </c>
      <c r="I64" s="119">
        <v>312475</v>
      </c>
      <c r="J64" s="119">
        <v>1157683</v>
      </c>
      <c r="K64" s="119">
        <v>666895</v>
      </c>
      <c r="L64" s="119">
        <v>220974</v>
      </c>
    </row>
    <row r="65" spans="1:14">
      <c r="A65" s="101">
        <v>45</v>
      </c>
      <c r="C65" s="103" t="s">
        <v>510</v>
      </c>
      <c r="D65" s="103" t="s">
        <v>454</v>
      </c>
      <c r="E65" s="119">
        <v>74289</v>
      </c>
      <c r="F65" s="119">
        <v>1096181</v>
      </c>
      <c r="G65" s="119">
        <v>823726</v>
      </c>
      <c r="H65" s="119">
        <v>371505</v>
      </c>
      <c r="I65" s="119">
        <v>138644</v>
      </c>
      <c r="J65" s="119">
        <v>501922</v>
      </c>
      <c r="K65" s="119">
        <v>212854</v>
      </c>
      <c r="L65" s="119">
        <v>76883</v>
      </c>
    </row>
    <row r="66" spans="1:14">
      <c r="A66" s="101"/>
      <c r="C66" s="103"/>
      <c r="D66" s="103"/>
      <c r="E66" s="119"/>
      <c r="F66" s="119"/>
      <c r="G66" s="119"/>
      <c r="H66" s="119"/>
      <c r="I66" s="119"/>
      <c r="J66" s="119"/>
      <c r="K66" s="119"/>
      <c r="L66" s="119"/>
    </row>
    <row r="67" spans="1:14">
      <c r="A67" s="101">
        <v>46</v>
      </c>
      <c r="C67" s="103" t="s">
        <v>489</v>
      </c>
      <c r="D67" s="103" t="s">
        <v>496</v>
      </c>
      <c r="E67" s="119">
        <v>74251</v>
      </c>
      <c r="F67" s="119">
        <v>1290855</v>
      </c>
      <c r="G67" s="119">
        <v>1135398</v>
      </c>
      <c r="H67" s="119">
        <v>719084</v>
      </c>
      <c r="I67" s="119">
        <v>220775</v>
      </c>
      <c r="J67" s="119">
        <v>600627</v>
      </c>
      <c r="K67" s="119">
        <v>418168</v>
      </c>
      <c r="L67" s="119">
        <v>126513</v>
      </c>
    </row>
    <row r="68" spans="1:14">
      <c r="A68" s="101">
        <v>47</v>
      </c>
      <c r="C68" s="103" t="s">
        <v>511</v>
      </c>
      <c r="D68" s="103" t="s">
        <v>454</v>
      </c>
      <c r="E68" s="119">
        <v>73810</v>
      </c>
      <c r="F68" s="119">
        <v>1071188</v>
      </c>
      <c r="G68" s="119">
        <v>897950</v>
      </c>
      <c r="H68" s="119">
        <v>463382</v>
      </c>
      <c r="I68" s="119">
        <v>163985</v>
      </c>
      <c r="J68" s="119">
        <v>524951</v>
      </c>
      <c r="K68" s="119">
        <v>289896</v>
      </c>
      <c r="L68" s="119">
        <v>99380</v>
      </c>
    </row>
    <row r="69" spans="1:14">
      <c r="A69" s="101">
        <v>48</v>
      </c>
      <c r="C69" s="103" t="s">
        <v>512</v>
      </c>
      <c r="D69" s="103" t="s">
        <v>463</v>
      </c>
      <c r="E69" s="119">
        <v>72830</v>
      </c>
      <c r="F69" s="119">
        <v>2011159</v>
      </c>
      <c r="G69" s="119">
        <v>1048215</v>
      </c>
      <c r="H69" s="119">
        <v>677695</v>
      </c>
      <c r="I69" s="119">
        <v>166884</v>
      </c>
      <c r="J69" s="119">
        <v>556346</v>
      </c>
      <c r="K69" s="119">
        <v>405741</v>
      </c>
      <c r="L69" s="119">
        <v>100372</v>
      </c>
    </row>
    <row r="70" spans="1:14">
      <c r="A70" s="101">
        <v>49</v>
      </c>
      <c r="C70" s="103" t="s">
        <v>513</v>
      </c>
      <c r="D70" s="103" t="s">
        <v>499</v>
      </c>
      <c r="E70" s="119">
        <v>72499</v>
      </c>
      <c r="F70" s="119">
        <v>1002771</v>
      </c>
      <c r="G70" s="119">
        <v>823331</v>
      </c>
      <c r="H70" s="119">
        <v>476995</v>
      </c>
      <c r="I70" s="119">
        <v>197946</v>
      </c>
      <c r="J70" s="119">
        <v>548967</v>
      </c>
      <c r="K70" s="119">
        <v>331089</v>
      </c>
      <c r="L70" s="119">
        <v>136228</v>
      </c>
    </row>
    <row r="71" spans="1:14">
      <c r="A71" s="174">
        <v>50</v>
      </c>
      <c r="B71" s="175"/>
      <c r="C71" s="176" t="s">
        <v>514</v>
      </c>
      <c r="D71" s="176" t="s">
        <v>463</v>
      </c>
      <c r="E71" s="177">
        <v>72352</v>
      </c>
      <c r="F71" s="177">
        <v>1065353</v>
      </c>
      <c r="G71" s="177">
        <v>778549</v>
      </c>
      <c r="H71" s="177">
        <v>561991</v>
      </c>
      <c r="I71" s="177">
        <v>103122</v>
      </c>
      <c r="J71" s="177">
        <v>460560</v>
      </c>
      <c r="K71" s="177">
        <v>369381</v>
      </c>
      <c r="L71" s="177">
        <v>67303</v>
      </c>
    </row>
    <row r="72" spans="1:14" s="122" customFormat="1" ht="15.75">
      <c r="A72" s="79" t="s">
        <v>416</v>
      </c>
      <c r="B72" s="79"/>
      <c r="C72" s="79"/>
      <c r="D72" s="79"/>
      <c r="E72" s="106"/>
      <c r="F72" s="79"/>
      <c r="G72" s="79"/>
      <c r="H72" s="79"/>
      <c r="I72" s="79"/>
      <c r="J72" s="79"/>
      <c r="K72" s="79"/>
      <c r="L72" s="79"/>
    </row>
    <row r="73" spans="1:14" s="122" customFormat="1" ht="15.75">
      <c r="B73" s="79"/>
      <c r="C73" s="79" t="s">
        <v>436</v>
      </c>
      <c r="D73" s="79"/>
      <c r="E73" s="106"/>
      <c r="F73" s="79"/>
      <c r="G73" s="79"/>
      <c r="H73" s="79"/>
      <c r="I73" s="79"/>
      <c r="J73" s="79"/>
      <c r="K73" s="79"/>
      <c r="L73" s="79"/>
    </row>
    <row r="74" spans="1:14" s="122" customFormat="1" ht="15.75">
      <c r="A74" s="79"/>
      <c r="B74" s="79"/>
      <c r="C74" s="79"/>
      <c r="D74" s="79"/>
      <c r="E74" s="106"/>
      <c r="F74" s="79"/>
      <c r="G74" s="79"/>
      <c r="H74" s="79"/>
      <c r="I74" s="79"/>
      <c r="J74" s="79"/>
      <c r="K74" s="79"/>
      <c r="L74" s="79"/>
    </row>
    <row r="75" spans="1:14" s="122" customFormat="1" ht="12.75">
      <c r="A75" s="107" t="s">
        <v>327</v>
      </c>
      <c r="B75" s="81"/>
      <c r="C75" s="81"/>
      <c r="D75" s="81"/>
      <c r="E75" s="81"/>
      <c r="F75" s="81"/>
      <c r="G75" s="81"/>
      <c r="H75" s="81"/>
      <c r="I75" s="81"/>
      <c r="J75" s="81"/>
      <c r="K75" s="81"/>
      <c r="L75" s="81"/>
    </row>
    <row r="76" spans="1:14">
      <c r="A76" s="284" t="s">
        <v>129</v>
      </c>
      <c r="B76" s="284"/>
      <c r="C76" s="287" t="s">
        <v>323</v>
      </c>
      <c r="D76" s="287" t="s">
        <v>307</v>
      </c>
      <c r="E76" s="307" t="s">
        <v>344</v>
      </c>
      <c r="F76" s="308"/>
      <c r="G76" s="308"/>
      <c r="H76" s="308"/>
      <c r="I76" s="308"/>
      <c r="J76" s="308"/>
      <c r="K76" s="308"/>
      <c r="L76" s="308"/>
      <c r="M76" s="308"/>
      <c r="N76" s="309"/>
    </row>
    <row r="77" spans="1:14">
      <c r="A77" s="285"/>
      <c r="B77" s="285"/>
      <c r="C77" s="288"/>
      <c r="D77" s="288"/>
      <c r="E77" s="311" t="s">
        <v>345</v>
      </c>
      <c r="F77" s="312"/>
      <c r="G77" s="312"/>
      <c r="H77" s="312"/>
      <c r="I77" s="312"/>
      <c r="J77" s="312"/>
      <c r="K77" s="313"/>
      <c r="L77" s="127"/>
      <c r="M77" s="127"/>
      <c r="N77" s="112"/>
    </row>
    <row r="78" spans="1:14">
      <c r="A78" s="285"/>
      <c r="B78" s="285"/>
      <c r="C78" s="288"/>
      <c r="D78" s="288"/>
      <c r="E78" s="307" t="s">
        <v>346</v>
      </c>
      <c r="F78" s="308"/>
      <c r="G78" s="308"/>
      <c r="H78" s="308"/>
      <c r="I78" s="308"/>
      <c r="J78" s="308"/>
      <c r="K78" s="309"/>
      <c r="L78" s="127"/>
      <c r="M78" s="127"/>
      <c r="N78" s="112"/>
    </row>
    <row r="79" spans="1:14">
      <c r="A79" s="285"/>
      <c r="B79" s="285"/>
      <c r="C79" s="288"/>
      <c r="D79" s="288"/>
      <c r="E79" s="307" t="s">
        <v>70</v>
      </c>
      <c r="F79" s="308"/>
      <c r="G79" s="308"/>
      <c r="H79" s="308"/>
      <c r="I79" s="308"/>
      <c r="J79" s="309"/>
      <c r="K79" s="88"/>
      <c r="L79" s="128"/>
      <c r="M79" s="128"/>
      <c r="N79" s="114"/>
    </row>
    <row r="80" spans="1:14">
      <c r="A80" s="285"/>
      <c r="B80" s="285"/>
      <c r="C80" s="288"/>
      <c r="D80" s="288"/>
      <c r="E80" s="132"/>
      <c r="F80" s="128"/>
      <c r="G80" s="129" t="s">
        <v>68</v>
      </c>
      <c r="H80" s="129" t="s">
        <v>183</v>
      </c>
      <c r="I80" s="129" t="s">
        <v>184</v>
      </c>
      <c r="J80" s="129"/>
      <c r="K80" s="88" t="s">
        <v>4</v>
      </c>
      <c r="L80" s="128"/>
      <c r="M80" s="128"/>
      <c r="N80" s="114"/>
    </row>
    <row r="81" spans="1:14">
      <c r="A81" s="285"/>
      <c r="B81" s="285"/>
      <c r="C81" s="288"/>
      <c r="D81" s="288"/>
      <c r="E81" s="132"/>
      <c r="F81" s="128" t="s">
        <v>410</v>
      </c>
      <c r="G81" s="114" t="s">
        <v>216</v>
      </c>
      <c r="H81" s="114" t="s">
        <v>347</v>
      </c>
      <c r="I81" s="114" t="s">
        <v>347</v>
      </c>
      <c r="J81" s="114" t="s">
        <v>221</v>
      </c>
      <c r="K81" s="88" t="s">
        <v>348</v>
      </c>
      <c r="L81" s="128" t="s">
        <v>193</v>
      </c>
      <c r="M81" s="128" t="s">
        <v>349</v>
      </c>
      <c r="N81" s="114" t="s">
        <v>350</v>
      </c>
    </row>
    <row r="82" spans="1:14">
      <c r="A82" s="286"/>
      <c r="B82" s="286"/>
      <c r="C82" s="289"/>
      <c r="D82" s="289"/>
      <c r="E82" s="130" t="s">
        <v>3</v>
      </c>
      <c r="F82" s="130" t="s">
        <v>214</v>
      </c>
      <c r="G82" s="116" t="s">
        <v>214</v>
      </c>
      <c r="H82" s="116" t="s">
        <v>351</v>
      </c>
      <c r="I82" s="116" t="s">
        <v>351</v>
      </c>
      <c r="J82" s="116" t="s">
        <v>185</v>
      </c>
      <c r="K82" s="117" t="s">
        <v>239</v>
      </c>
      <c r="L82" s="130" t="s">
        <v>240</v>
      </c>
      <c r="M82" s="130" t="s">
        <v>352</v>
      </c>
      <c r="N82" s="116" t="s">
        <v>353</v>
      </c>
    </row>
    <row r="83" spans="1:14">
      <c r="A83" s="97"/>
      <c r="B83" s="97"/>
      <c r="C83" s="118"/>
      <c r="D83" s="131"/>
      <c r="E83" s="100"/>
      <c r="F83" s="100"/>
      <c r="G83" s="97"/>
      <c r="H83" s="100"/>
      <c r="I83" s="100"/>
      <c r="J83" s="100"/>
      <c r="K83" s="100"/>
      <c r="L83" s="100"/>
      <c r="M83" s="100"/>
      <c r="N83" s="100"/>
    </row>
    <row r="84" spans="1:14">
      <c r="A84" s="101">
        <v>1</v>
      </c>
      <c r="C84" s="103" t="s">
        <v>449</v>
      </c>
      <c r="D84" s="103" t="s">
        <v>450</v>
      </c>
      <c r="E84" s="120">
        <v>7652661</v>
      </c>
      <c r="F84" s="120">
        <v>63507</v>
      </c>
      <c r="G84" s="120">
        <v>306351</v>
      </c>
      <c r="H84" s="120">
        <v>493857</v>
      </c>
      <c r="I84" s="120">
        <v>1329237</v>
      </c>
      <c r="J84" s="120">
        <v>5459709</v>
      </c>
      <c r="K84" s="120">
        <v>930059</v>
      </c>
      <c r="L84" s="120">
        <v>4221451</v>
      </c>
      <c r="M84" s="120">
        <v>37897</v>
      </c>
      <c r="N84" s="120">
        <v>473246</v>
      </c>
    </row>
    <row r="85" spans="1:14">
      <c r="A85" s="101">
        <v>2</v>
      </c>
      <c r="C85" s="103" t="s">
        <v>451</v>
      </c>
      <c r="D85" s="103" t="s">
        <v>452</v>
      </c>
      <c r="E85" s="120">
        <v>4540834</v>
      </c>
      <c r="F85" s="120">
        <v>848950</v>
      </c>
      <c r="G85" s="120">
        <v>935204</v>
      </c>
      <c r="H85" s="120">
        <v>314745</v>
      </c>
      <c r="I85" s="120">
        <v>746039</v>
      </c>
      <c r="J85" s="120">
        <v>1695896</v>
      </c>
      <c r="K85" s="120">
        <v>631128</v>
      </c>
      <c r="L85" s="120">
        <v>1351941</v>
      </c>
      <c r="M85" s="120">
        <v>8786</v>
      </c>
      <c r="N85" s="120">
        <v>539777</v>
      </c>
    </row>
    <row r="86" spans="1:14">
      <c r="A86" s="101">
        <v>3</v>
      </c>
      <c r="C86" s="103" t="s">
        <v>453</v>
      </c>
      <c r="D86" s="103" t="s">
        <v>454</v>
      </c>
      <c r="E86" s="120">
        <v>1507498</v>
      </c>
      <c r="F86" s="120">
        <v>223291</v>
      </c>
      <c r="G86" s="120">
        <v>261551</v>
      </c>
      <c r="H86" s="120">
        <v>40531</v>
      </c>
      <c r="I86" s="120">
        <v>182999</v>
      </c>
      <c r="J86" s="120">
        <v>799126</v>
      </c>
      <c r="K86" s="120">
        <v>307954</v>
      </c>
      <c r="L86" s="120">
        <v>277230</v>
      </c>
      <c r="M86" s="120">
        <v>0</v>
      </c>
      <c r="N86" s="120">
        <v>135022</v>
      </c>
    </row>
    <row r="87" spans="1:14">
      <c r="A87" s="101">
        <v>4</v>
      </c>
      <c r="C87" s="103" t="s">
        <v>455</v>
      </c>
      <c r="D87" s="103" t="s">
        <v>456</v>
      </c>
      <c r="E87" s="120">
        <v>2560407</v>
      </c>
      <c r="F87" s="120">
        <v>583181</v>
      </c>
      <c r="G87" s="120">
        <v>301949</v>
      </c>
      <c r="H87" s="120">
        <v>74966</v>
      </c>
      <c r="I87" s="120">
        <v>287879</v>
      </c>
      <c r="J87" s="120">
        <v>1312432</v>
      </c>
      <c r="K87" s="120">
        <v>395702</v>
      </c>
      <c r="L87" s="120">
        <v>603389</v>
      </c>
      <c r="M87" s="120">
        <v>102967</v>
      </c>
      <c r="N87" s="120">
        <v>572147</v>
      </c>
    </row>
    <row r="88" spans="1:14">
      <c r="A88" s="101">
        <v>5</v>
      </c>
      <c r="C88" s="103" t="s">
        <v>379</v>
      </c>
      <c r="D88" s="103" t="s">
        <v>457</v>
      </c>
      <c r="E88" s="120">
        <v>1573389</v>
      </c>
      <c r="F88" s="120">
        <v>301059</v>
      </c>
      <c r="G88" s="120">
        <v>242720</v>
      </c>
      <c r="H88" s="120">
        <v>32159</v>
      </c>
      <c r="I88" s="120">
        <v>387980</v>
      </c>
      <c r="J88" s="120">
        <v>609471</v>
      </c>
      <c r="K88" s="120">
        <v>116222</v>
      </c>
      <c r="L88" s="120">
        <v>692066</v>
      </c>
      <c r="M88" s="120">
        <v>7837</v>
      </c>
      <c r="N88" s="120">
        <v>141762</v>
      </c>
    </row>
    <row r="89" spans="1:14">
      <c r="A89" s="101"/>
      <c r="C89" s="103"/>
      <c r="D89" s="103"/>
      <c r="E89" s="120"/>
      <c r="F89" s="120"/>
      <c r="G89" s="120"/>
      <c r="H89" s="120"/>
      <c r="I89" s="120"/>
      <c r="J89" s="120"/>
      <c r="K89" s="120"/>
      <c r="L89" s="120"/>
      <c r="M89" s="120"/>
      <c r="N89" s="120"/>
    </row>
    <row r="90" spans="1:14">
      <c r="A90" s="101">
        <v>6</v>
      </c>
      <c r="C90" s="103" t="s">
        <v>458</v>
      </c>
      <c r="D90" s="103" t="s">
        <v>454</v>
      </c>
      <c r="E90" s="120">
        <v>1173923</v>
      </c>
      <c r="F90" s="120">
        <v>202069</v>
      </c>
      <c r="G90" s="120">
        <v>171806</v>
      </c>
      <c r="H90" s="120">
        <v>46026</v>
      </c>
      <c r="I90" s="120">
        <v>166152</v>
      </c>
      <c r="J90" s="120">
        <v>587870</v>
      </c>
      <c r="K90" s="120">
        <v>212381</v>
      </c>
      <c r="L90" s="120">
        <v>400883</v>
      </c>
      <c r="M90" s="120">
        <v>0</v>
      </c>
      <c r="N90" s="120">
        <v>108080</v>
      </c>
    </row>
    <row r="91" spans="1:14">
      <c r="A91" s="101">
        <v>7</v>
      </c>
      <c r="C91" s="103" t="s">
        <v>459</v>
      </c>
      <c r="D91" s="103" t="s">
        <v>454</v>
      </c>
      <c r="E91" s="120">
        <v>820258</v>
      </c>
      <c r="F91" s="120">
        <v>123597</v>
      </c>
      <c r="G91" s="120">
        <v>191666</v>
      </c>
      <c r="H91" s="120">
        <v>23317</v>
      </c>
      <c r="I91" s="120">
        <v>127937</v>
      </c>
      <c r="J91" s="120">
        <v>353741</v>
      </c>
      <c r="K91" s="120">
        <v>210661</v>
      </c>
      <c r="L91" s="120">
        <v>576928</v>
      </c>
      <c r="M91" s="120">
        <v>0</v>
      </c>
      <c r="N91" s="120">
        <v>19735</v>
      </c>
    </row>
    <row r="92" spans="1:14">
      <c r="A92" s="101">
        <v>8</v>
      </c>
      <c r="C92" s="103" t="s">
        <v>460</v>
      </c>
      <c r="D92" s="103" t="s">
        <v>454</v>
      </c>
      <c r="E92" s="120">
        <v>997620</v>
      </c>
      <c r="F92" s="120">
        <v>123717</v>
      </c>
      <c r="G92" s="120">
        <v>273029</v>
      </c>
      <c r="H92" s="120">
        <v>23516</v>
      </c>
      <c r="I92" s="120">
        <v>147704</v>
      </c>
      <c r="J92" s="120">
        <v>429654</v>
      </c>
      <c r="K92" s="120">
        <v>217515</v>
      </c>
      <c r="L92" s="120">
        <v>459938</v>
      </c>
      <c r="M92" s="120">
        <v>0</v>
      </c>
      <c r="N92" s="120">
        <v>223507</v>
      </c>
    </row>
    <row r="93" spans="1:14">
      <c r="A93" s="101">
        <v>9</v>
      </c>
      <c r="C93" s="103" t="s">
        <v>461</v>
      </c>
      <c r="D93" s="103" t="s">
        <v>454</v>
      </c>
      <c r="E93" s="120">
        <v>916475</v>
      </c>
      <c r="F93" s="120">
        <v>112778</v>
      </c>
      <c r="G93" s="120">
        <v>160489</v>
      </c>
      <c r="H93" s="120">
        <v>40552</v>
      </c>
      <c r="I93" s="120">
        <v>155539</v>
      </c>
      <c r="J93" s="120">
        <v>447117</v>
      </c>
      <c r="K93" s="120">
        <v>203096</v>
      </c>
      <c r="L93" s="120">
        <v>321572</v>
      </c>
      <c r="M93" s="120">
        <v>0</v>
      </c>
      <c r="N93" s="120">
        <v>66124</v>
      </c>
    </row>
    <row r="94" spans="1:14">
      <c r="A94" s="101">
        <v>10</v>
      </c>
      <c r="C94" s="103" t="s">
        <v>462</v>
      </c>
      <c r="D94" s="103" t="s">
        <v>463</v>
      </c>
      <c r="E94" s="120">
        <v>951900</v>
      </c>
      <c r="F94" s="120">
        <v>135691</v>
      </c>
      <c r="G94" s="120">
        <v>160028</v>
      </c>
      <c r="H94" s="120">
        <v>21643</v>
      </c>
      <c r="I94" s="120">
        <v>215460</v>
      </c>
      <c r="J94" s="120">
        <v>419078</v>
      </c>
      <c r="K94" s="120">
        <v>139102</v>
      </c>
      <c r="L94" s="120">
        <v>281183</v>
      </c>
      <c r="M94" s="120">
        <v>6500</v>
      </c>
      <c r="N94" s="120">
        <v>99467</v>
      </c>
    </row>
    <row r="95" spans="1:14">
      <c r="A95" s="101"/>
      <c r="C95" s="103"/>
      <c r="D95" s="103"/>
      <c r="E95" s="120"/>
      <c r="F95" s="120"/>
      <c r="G95" s="120"/>
      <c r="H95" s="120"/>
      <c r="I95" s="120"/>
      <c r="J95" s="120"/>
      <c r="K95" s="120"/>
      <c r="L95" s="120"/>
      <c r="M95" s="120"/>
      <c r="N95" s="120"/>
    </row>
    <row r="96" spans="1:14">
      <c r="A96" s="101">
        <v>11</v>
      </c>
      <c r="C96" s="103" t="s">
        <v>464</v>
      </c>
      <c r="D96" s="103" t="s">
        <v>465</v>
      </c>
      <c r="E96" s="120">
        <v>992475</v>
      </c>
      <c r="F96" s="120">
        <v>144673</v>
      </c>
      <c r="G96" s="120">
        <v>105576</v>
      </c>
      <c r="H96" s="120">
        <v>15444</v>
      </c>
      <c r="I96" s="120">
        <v>192621</v>
      </c>
      <c r="J96" s="120">
        <v>534161</v>
      </c>
      <c r="K96" s="120">
        <v>126769</v>
      </c>
      <c r="L96" s="120">
        <v>116373</v>
      </c>
      <c r="M96" s="120">
        <v>0</v>
      </c>
      <c r="N96" s="120">
        <v>50683</v>
      </c>
    </row>
    <row r="97" spans="1:14">
      <c r="A97" s="101">
        <v>12</v>
      </c>
      <c r="C97" s="103" t="s">
        <v>466</v>
      </c>
      <c r="D97" s="103" t="s">
        <v>467</v>
      </c>
      <c r="E97" s="120">
        <v>1317343</v>
      </c>
      <c r="F97" s="120">
        <v>221391</v>
      </c>
      <c r="G97" s="120">
        <v>324657</v>
      </c>
      <c r="H97" s="120">
        <v>24138</v>
      </c>
      <c r="I97" s="120">
        <v>206711</v>
      </c>
      <c r="J97" s="120">
        <v>540446</v>
      </c>
      <c r="K97" s="120">
        <v>150516</v>
      </c>
      <c r="L97" s="120">
        <v>255897</v>
      </c>
      <c r="M97" s="120">
        <v>691</v>
      </c>
      <c r="N97" s="120">
        <v>80182</v>
      </c>
    </row>
    <row r="98" spans="1:14">
      <c r="A98" s="101">
        <v>13</v>
      </c>
      <c r="C98" s="103" t="s">
        <v>468</v>
      </c>
      <c r="D98" s="103" t="s">
        <v>469</v>
      </c>
      <c r="E98" s="120">
        <v>1516981</v>
      </c>
      <c r="F98" s="120">
        <v>368360</v>
      </c>
      <c r="G98" s="120">
        <v>119199</v>
      </c>
      <c r="H98" s="120">
        <v>11122</v>
      </c>
      <c r="I98" s="120">
        <v>250406</v>
      </c>
      <c r="J98" s="120">
        <v>767894</v>
      </c>
      <c r="K98" s="120">
        <v>202549</v>
      </c>
      <c r="L98" s="120">
        <v>342755</v>
      </c>
      <c r="M98" s="120">
        <v>0</v>
      </c>
      <c r="N98" s="120">
        <v>0</v>
      </c>
    </row>
    <row r="99" spans="1:14">
      <c r="A99" s="101">
        <v>14</v>
      </c>
      <c r="C99" s="103" t="s">
        <v>470</v>
      </c>
      <c r="D99" s="103" t="s">
        <v>471</v>
      </c>
      <c r="E99" s="120">
        <v>615430</v>
      </c>
      <c r="F99" s="120">
        <v>127446</v>
      </c>
      <c r="G99" s="120">
        <v>59911</v>
      </c>
      <c r="H99" s="120">
        <v>12062</v>
      </c>
      <c r="I99" s="120">
        <v>124602</v>
      </c>
      <c r="J99" s="120">
        <v>291409</v>
      </c>
      <c r="K99" s="120">
        <v>69401</v>
      </c>
      <c r="L99" s="120">
        <v>371657</v>
      </c>
      <c r="M99" s="120">
        <v>9153</v>
      </c>
      <c r="N99" s="120">
        <v>68450</v>
      </c>
    </row>
    <row r="100" spans="1:14">
      <c r="A100" s="101">
        <v>15</v>
      </c>
      <c r="C100" s="103" t="s">
        <v>472</v>
      </c>
      <c r="D100" s="103" t="s">
        <v>473</v>
      </c>
      <c r="E100" s="120">
        <v>1141983</v>
      </c>
      <c r="F100" s="120">
        <v>167867</v>
      </c>
      <c r="G100" s="120">
        <v>261263</v>
      </c>
      <c r="H100" s="120">
        <v>30248</v>
      </c>
      <c r="I100" s="120">
        <v>118021</v>
      </c>
      <c r="J100" s="120">
        <v>564584</v>
      </c>
      <c r="K100" s="120">
        <v>76000</v>
      </c>
      <c r="L100" s="120">
        <v>344258</v>
      </c>
      <c r="M100" s="120">
        <v>54603</v>
      </c>
      <c r="N100" s="120">
        <v>44010</v>
      </c>
    </row>
    <row r="101" spans="1:14">
      <c r="A101" s="101"/>
      <c r="C101" s="103"/>
      <c r="D101" s="103"/>
      <c r="E101" s="120"/>
      <c r="F101" s="120"/>
      <c r="G101" s="120"/>
      <c r="H101" s="120"/>
      <c r="I101" s="120"/>
      <c r="J101" s="120"/>
      <c r="K101" s="120"/>
      <c r="L101" s="120"/>
      <c r="M101" s="120"/>
      <c r="N101" s="120"/>
    </row>
    <row r="102" spans="1:14">
      <c r="A102" s="101">
        <v>16</v>
      </c>
      <c r="C102" s="103" t="s">
        <v>474</v>
      </c>
      <c r="D102" s="103" t="s">
        <v>471</v>
      </c>
      <c r="E102" s="120">
        <v>603801</v>
      </c>
      <c r="F102" s="120">
        <v>110584</v>
      </c>
      <c r="G102" s="120">
        <v>54353</v>
      </c>
      <c r="H102" s="120">
        <v>20239</v>
      </c>
      <c r="I102" s="120">
        <v>90098</v>
      </c>
      <c r="J102" s="120">
        <v>328527</v>
      </c>
      <c r="K102" s="120">
        <v>86106</v>
      </c>
      <c r="L102" s="120">
        <v>504690</v>
      </c>
      <c r="M102" s="120">
        <v>20796</v>
      </c>
      <c r="N102" s="120">
        <v>40240</v>
      </c>
    </row>
    <row r="103" spans="1:14">
      <c r="A103" s="101">
        <v>17</v>
      </c>
      <c r="C103" s="103" t="s">
        <v>475</v>
      </c>
      <c r="D103" s="103" t="s">
        <v>463</v>
      </c>
      <c r="E103" s="120">
        <v>855508</v>
      </c>
      <c r="F103" s="120">
        <v>133024</v>
      </c>
      <c r="G103" s="120">
        <v>178405</v>
      </c>
      <c r="H103" s="120">
        <v>12168</v>
      </c>
      <c r="I103" s="120">
        <v>123381</v>
      </c>
      <c r="J103" s="120">
        <v>408530</v>
      </c>
      <c r="K103" s="120">
        <v>131677</v>
      </c>
      <c r="L103" s="120">
        <v>696064</v>
      </c>
      <c r="M103" s="120">
        <v>45900</v>
      </c>
      <c r="N103" s="120">
        <v>168702</v>
      </c>
    </row>
    <row r="104" spans="1:14">
      <c r="A104" s="101">
        <v>18</v>
      </c>
      <c r="C104" s="103" t="s">
        <v>476</v>
      </c>
      <c r="D104" s="103" t="s">
        <v>473</v>
      </c>
      <c r="E104" s="120">
        <v>1062779</v>
      </c>
      <c r="F104" s="120">
        <v>205017</v>
      </c>
      <c r="G104" s="120">
        <v>108373</v>
      </c>
      <c r="H104" s="120">
        <v>23394</v>
      </c>
      <c r="I104" s="120">
        <v>187014</v>
      </c>
      <c r="J104" s="120">
        <v>538981</v>
      </c>
      <c r="K104" s="120">
        <v>90684</v>
      </c>
      <c r="L104" s="120">
        <v>316083</v>
      </c>
      <c r="M104" s="120">
        <v>62980</v>
      </c>
      <c r="N104" s="120">
        <v>34012</v>
      </c>
    </row>
    <row r="105" spans="1:14">
      <c r="A105" s="101">
        <v>19</v>
      </c>
      <c r="C105" s="103" t="s">
        <v>477</v>
      </c>
      <c r="D105" s="103" t="s">
        <v>454</v>
      </c>
      <c r="E105" s="120">
        <v>576610</v>
      </c>
      <c r="F105" s="120">
        <v>104169</v>
      </c>
      <c r="G105" s="120">
        <v>76382</v>
      </c>
      <c r="H105" s="120">
        <v>18248</v>
      </c>
      <c r="I105" s="120">
        <v>79588</v>
      </c>
      <c r="J105" s="120">
        <v>298223</v>
      </c>
      <c r="K105" s="120">
        <v>102458</v>
      </c>
      <c r="L105" s="120">
        <v>349516</v>
      </c>
      <c r="M105" s="120">
        <v>0</v>
      </c>
      <c r="N105" s="120">
        <v>41735</v>
      </c>
    </row>
    <row r="106" spans="1:14">
      <c r="A106" s="101">
        <v>20</v>
      </c>
      <c r="C106" s="103" t="s">
        <v>478</v>
      </c>
      <c r="D106" s="103" t="s">
        <v>463</v>
      </c>
      <c r="E106" s="120">
        <v>397460</v>
      </c>
      <c r="F106" s="120">
        <v>76965</v>
      </c>
      <c r="G106" s="120">
        <v>56580</v>
      </c>
      <c r="H106" s="120">
        <v>9020</v>
      </c>
      <c r="I106" s="120">
        <v>63788</v>
      </c>
      <c r="J106" s="120">
        <v>191107</v>
      </c>
      <c r="K106" s="120">
        <v>85565</v>
      </c>
      <c r="L106" s="120">
        <v>311902</v>
      </c>
      <c r="M106" s="120">
        <v>899</v>
      </c>
      <c r="N106" s="120">
        <v>140310</v>
      </c>
    </row>
    <row r="107" spans="1:14">
      <c r="A107" s="101"/>
      <c r="C107" s="103"/>
      <c r="D107" s="103"/>
      <c r="E107" s="120"/>
      <c r="F107" s="120"/>
      <c r="G107" s="120"/>
      <c r="H107" s="120"/>
      <c r="I107" s="120"/>
      <c r="J107" s="120"/>
      <c r="K107" s="120"/>
      <c r="L107" s="120"/>
      <c r="M107" s="120"/>
      <c r="N107" s="120"/>
    </row>
    <row r="108" spans="1:14">
      <c r="A108" s="101">
        <v>21</v>
      </c>
      <c r="C108" s="103" t="s">
        <v>479</v>
      </c>
      <c r="D108" s="103" t="s">
        <v>480</v>
      </c>
      <c r="E108" s="120">
        <v>1011083</v>
      </c>
      <c r="F108" s="120">
        <v>173497</v>
      </c>
      <c r="G108" s="120">
        <v>121596</v>
      </c>
      <c r="H108" s="120">
        <v>68963</v>
      </c>
      <c r="I108" s="120">
        <v>129715</v>
      </c>
      <c r="J108" s="120">
        <v>517312</v>
      </c>
      <c r="K108" s="120">
        <v>157113</v>
      </c>
      <c r="L108" s="120">
        <v>335038</v>
      </c>
      <c r="M108" s="120">
        <v>592140</v>
      </c>
      <c r="N108" s="120">
        <v>169116</v>
      </c>
    </row>
    <row r="109" spans="1:14">
      <c r="A109" s="101">
        <v>22</v>
      </c>
      <c r="C109" s="103" t="s">
        <v>481</v>
      </c>
      <c r="D109" s="103" t="s">
        <v>454</v>
      </c>
      <c r="E109" s="120">
        <v>458720</v>
      </c>
      <c r="F109" s="120">
        <v>54498</v>
      </c>
      <c r="G109" s="120">
        <v>107077</v>
      </c>
      <c r="H109" s="120">
        <v>14577</v>
      </c>
      <c r="I109" s="120">
        <v>62335</v>
      </c>
      <c r="J109" s="120">
        <v>220233</v>
      </c>
      <c r="K109" s="120">
        <v>92085</v>
      </c>
      <c r="L109" s="120">
        <v>143384</v>
      </c>
      <c r="M109" s="120">
        <v>0</v>
      </c>
      <c r="N109" s="120">
        <v>12676</v>
      </c>
    </row>
    <row r="110" spans="1:14">
      <c r="A110" s="101">
        <v>23</v>
      </c>
      <c r="C110" s="103" t="s">
        <v>482</v>
      </c>
      <c r="D110" s="103" t="s">
        <v>473</v>
      </c>
      <c r="E110" s="120">
        <v>770546</v>
      </c>
      <c r="F110" s="120">
        <v>119726</v>
      </c>
      <c r="G110" s="120">
        <v>70096</v>
      </c>
      <c r="H110" s="120">
        <v>11650</v>
      </c>
      <c r="I110" s="120">
        <v>179826</v>
      </c>
      <c r="J110" s="120">
        <v>389248</v>
      </c>
      <c r="K110" s="120">
        <v>65096</v>
      </c>
      <c r="L110" s="120">
        <v>288161</v>
      </c>
      <c r="M110" s="120">
        <v>71601</v>
      </c>
      <c r="N110" s="120">
        <v>28057</v>
      </c>
    </row>
    <row r="111" spans="1:14">
      <c r="A111" s="101">
        <v>24</v>
      </c>
      <c r="C111" s="103" t="s">
        <v>483</v>
      </c>
      <c r="D111" s="103" t="s">
        <v>484</v>
      </c>
      <c r="E111" s="120">
        <v>651086</v>
      </c>
      <c r="F111" s="120">
        <v>137249</v>
      </c>
      <c r="G111" s="120">
        <v>132077</v>
      </c>
      <c r="H111" s="120">
        <v>19542</v>
      </c>
      <c r="I111" s="120">
        <v>113957</v>
      </c>
      <c r="J111" s="120">
        <v>248261</v>
      </c>
      <c r="K111" s="120">
        <v>89378</v>
      </c>
      <c r="L111" s="120">
        <v>102183</v>
      </c>
      <c r="M111" s="120">
        <v>2578</v>
      </c>
      <c r="N111" s="120">
        <v>33531</v>
      </c>
    </row>
    <row r="112" spans="1:14">
      <c r="A112" s="101">
        <v>25</v>
      </c>
      <c r="C112" s="103" t="s">
        <v>485</v>
      </c>
      <c r="D112" s="103" t="s">
        <v>465</v>
      </c>
      <c r="E112" s="120">
        <v>515106</v>
      </c>
      <c r="F112" s="120">
        <v>74633</v>
      </c>
      <c r="G112" s="120">
        <v>76772</v>
      </c>
      <c r="H112" s="120">
        <v>21185</v>
      </c>
      <c r="I112" s="120">
        <v>102228</v>
      </c>
      <c r="J112" s="120">
        <v>240288</v>
      </c>
      <c r="K112" s="120">
        <v>86576</v>
      </c>
      <c r="L112" s="120">
        <v>192507</v>
      </c>
      <c r="M112" s="120">
        <v>0</v>
      </c>
      <c r="N112" s="120">
        <v>0</v>
      </c>
    </row>
    <row r="113" spans="1:14">
      <c r="A113" s="101"/>
      <c r="C113" s="103"/>
      <c r="D113" s="103"/>
      <c r="E113" s="120"/>
      <c r="F113" s="120"/>
      <c r="G113" s="120"/>
      <c r="H113" s="120"/>
      <c r="I113" s="120"/>
      <c r="J113" s="120"/>
      <c r="K113" s="120"/>
      <c r="L113" s="120"/>
      <c r="M113" s="120"/>
      <c r="N113" s="120"/>
    </row>
    <row r="114" spans="1:14">
      <c r="A114" s="101">
        <v>26</v>
      </c>
      <c r="C114" s="103" t="s">
        <v>486</v>
      </c>
      <c r="D114" s="103" t="s">
        <v>463</v>
      </c>
      <c r="E114" s="120">
        <v>398411</v>
      </c>
      <c r="F114" s="120">
        <v>69028</v>
      </c>
      <c r="G114" s="120">
        <v>62009</v>
      </c>
      <c r="H114" s="120">
        <v>5773</v>
      </c>
      <c r="I114" s="120">
        <v>63767</v>
      </c>
      <c r="J114" s="120">
        <v>197834</v>
      </c>
      <c r="K114" s="120">
        <v>72238</v>
      </c>
      <c r="L114" s="120">
        <v>241532</v>
      </c>
      <c r="M114" s="120">
        <v>761</v>
      </c>
      <c r="N114" s="120">
        <v>81685</v>
      </c>
    </row>
    <row r="115" spans="1:14">
      <c r="A115" s="101">
        <v>27</v>
      </c>
      <c r="C115" s="103" t="s">
        <v>487</v>
      </c>
      <c r="D115" s="103" t="s">
        <v>454</v>
      </c>
      <c r="E115" s="120">
        <v>478357</v>
      </c>
      <c r="F115" s="120">
        <v>54763</v>
      </c>
      <c r="G115" s="120">
        <v>76612</v>
      </c>
      <c r="H115" s="120">
        <v>15327</v>
      </c>
      <c r="I115" s="120">
        <v>68591</v>
      </c>
      <c r="J115" s="120">
        <v>263064</v>
      </c>
      <c r="K115" s="120">
        <v>94879</v>
      </c>
      <c r="L115" s="120">
        <v>281619</v>
      </c>
      <c r="M115" s="120">
        <v>0</v>
      </c>
      <c r="N115" s="120">
        <v>20358</v>
      </c>
    </row>
    <row r="116" spans="1:14">
      <c r="A116" s="101">
        <v>28</v>
      </c>
      <c r="C116" s="103" t="s">
        <v>488</v>
      </c>
      <c r="D116" s="103" t="s">
        <v>452</v>
      </c>
      <c r="E116" s="120">
        <v>708059</v>
      </c>
      <c r="F116" s="120">
        <v>185627</v>
      </c>
      <c r="G116" s="120">
        <v>102229</v>
      </c>
      <c r="H116" s="120">
        <v>14725</v>
      </c>
      <c r="I116" s="120">
        <v>134237</v>
      </c>
      <c r="J116" s="120">
        <v>271241</v>
      </c>
      <c r="K116" s="120">
        <v>75475</v>
      </c>
      <c r="L116" s="120">
        <v>708138</v>
      </c>
      <c r="M116" s="120">
        <v>5075</v>
      </c>
      <c r="N116" s="120">
        <v>197503</v>
      </c>
    </row>
    <row r="117" spans="1:14">
      <c r="A117" s="101">
        <v>29</v>
      </c>
      <c r="C117" s="103" t="s">
        <v>489</v>
      </c>
      <c r="D117" s="103" t="s">
        <v>490</v>
      </c>
      <c r="E117" s="120">
        <v>771558</v>
      </c>
      <c r="F117" s="120">
        <v>118726</v>
      </c>
      <c r="G117" s="120">
        <v>154192</v>
      </c>
      <c r="H117" s="120">
        <v>10550</v>
      </c>
      <c r="I117" s="120">
        <v>132353</v>
      </c>
      <c r="J117" s="120">
        <v>355737</v>
      </c>
      <c r="K117" s="120">
        <v>77836</v>
      </c>
      <c r="L117" s="120">
        <v>167951</v>
      </c>
      <c r="M117" s="120">
        <v>478</v>
      </c>
      <c r="N117" s="120">
        <v>25852</v>
      </c>
    </row>
    <row r="118" spans="1:14">
      <c r="A118" s="101">
        <v>30</v>
      </c>
      <c r="C118" s="103" t="s">
        <v>491</v>
      </c>
      <c r="D118" s="103" t="s">
        <v>463</v>
      </c>
      <c r="E118" s="120">
        <v>346547</v>
      </c>
      <c r="F118" s="120">
        <v>72552</v>
      </c>
      <c r="G118" s="120">
        <v>44332</v>
      </c>
      <c r="H118" s="120">
        <v>7828</v>
      </c>
      <c r="I118" s="120">
        <v>57749</v>
      </c>
      <c r="J118" s="120">
        <v>164086</v>
      </c>
      <c r="K118" s="120">
        <v>46045</v>
      </c>
      <c r="L118" s="120">
        <v>218756</v>
      </c>
      <c r="M118" s="120">
        <v>101</v>
      </c>
      <c r="N118" s="120">
        <v>100597</v>
      </c>
    </row>
    <row r="119" spans="1:14">
      <c r="A119" s="101"/>
      <c r="C119" s="103"/>
      <c r="D119" s="103"/>
      <c r="E119" s="120"/>
      <c r="F119" s="120"/>
      <c r="G119" s="120"/>
      <c r="H119" s="120"/>
      <c r="I119" s="120"/>
      <c r="J119" s="120"/>
      <c r="K119" s="120"/>
      <c r="L119" s="120"/>
      <c r="M119" s="120"/>
      <c r="N119" s="120"/>
    </row>
    <row r="120" spans="1:14">
      <c r="A120" s="101">
        <v>31</v>
      </c>
      <c r="C120" s="103" t="s">
        <v>492</v>
      </c>
      <c r="D120" s="103" t="s">
        <v>465</v>
      </c>
      <c r="E120" s="120">
        <v>604518</v>
      </c>
      <c r="F120" s="120">
        <v>120660</v>
      </c>
      <c r="G120" s="120">
        <v>71613</v>
      </c>
      <c r="H120" s="120">
        <v>32546</v>
      </c>
      <c r="I120" s="120">
        <v>87115</v>
      </c>
      <c r="J120" s="120">
        <v>292584</v>
      </c>
      <c r="K120" s="120">
        <v>72455</v>
      </c>
      <c r="L120" s="120">
        <v>94358</v>
      </c>
      <c r="M120" s="120">
        <v>18</v>
      </c>
      <c r="N120" s="120">
        <v>428</v>
      </c>
    </row>
    <row r="121" spans="1:14">
      <c r="A121" s="101">
        <v>32</v>
      </c>
      <c r="C121" s="103" t="s">
        <v>493</v>
      </c>
      <c r="D121" s="103" t="s">
        <v>454</v>
      </c>
      <c r="E121" s="120">
        <v>446389</v>
      </c>
      <c r="F121" s="120">
        <v>56526</v>
      </c>
      <c r="G121" s="120">
        <v>86064</v>
      </c>
      <c r="H121" s="120">
        <v>12371</v>
      </c>
      <c r="I121" s="120">
        <v>62505</v>
      </c>
      <c r="J121" s="120">
        <v>228923</v>
      </c>
      <c r="K121" s="120">
        <v>96813</v>
      </c>
      <c r="L121" s="120">
        <v>144176</v>
      </c>
      <c r="M121" s="120">
        <v>0</v>
      </c>
      <c r="N121" s="120">
        <v>6934</v>
      </c>
    </row>
    <row r="122" spans="1:14">
      <c r="A122" s="101">
        <v>33</v>
      </c>
      <c r="C122" s="103" t="s">
        <v>494</v>
      </c>
      <c r="D122" s="103" t="s">
        <v>467</v>
      </c>
      <c r="E122" s="120">
        <v>601296</v>
      </c>
      <c r="F122" s="120">
        <v>89950</v>
      </c>
      <c r="G122" s="120">
        <v>160250</v>
      </c>
      <c r="H122" s="120">
        <v>16734</v>
      </c>
      <c r="I122" s="120">
        <v>113685</v>
      </c>
      <c r="J122" s="120">
        <v>220677</v>
      </c>
      <c r="K122" s="120">
        <v>59902</v>
      </c>
      <c r="L122" s="120">
        <v>138038</v>
      </c>
      <c r="M122" s="120">
        <v>6519</v>
      </c>
      <c r="N122" s="120">
        <v>41470</v>
      </c>
    </row>
    <row r="123" spans="1:14">
      <c r="A123" s="101">
        <v>34</v>
      </c>
      <c r="C123" s="103" t="s">
        <v>495</v>
      </c>
      <c r="D123" s="103" t="s">
        <v>496</v>
      </c>
      <c r="E123" s="120">
        <v>763280</v>
      </c>
      <c r="F123" s="120">
        <v>139059</v>
      </c>
      <c r="G123" s="120">
        <v>139562</v>
      </c>
      <c r="H123" s="120">
        <v>19116</v>
      </c>
      <c r="I123" s="120">
        <v>129044</v>
      </c>
      <c r="J123" s="120">
        <v>336499</v>
      </c>
      <c r="K123" s="120">
        <v>121249</v>
      </c>
      <c r="L123" s="120">
        <v>307378</v>
      </c>
      <c r="M123" s="120">
        <v>8247</v>
      </c>
      <c r="N123" s="120">
        <v>142455</v>
      </c>
    </row>
    <row r="124" spans="1:14">
      <c r="A124" s="101">
        <v>35</v>
      </c>
      <c r="C124" s="103" t="s">
        <v>497</v>
      </c>
      <c r="D124" s="103" t="s">
        <v>465</v>
      </c>
      <c r="E124" s="120">
        <v>637591</v>
      </c>
      <c r="F124" s="120">
        <v>144590</v>
      </c>
      <c r="G124" s="120">
        <v>119174</v>
      </c>
      <c r="H124" s="120">
        <v>16525</v>
      </c>
      <c r="I124" s="120">
        <v>89301</v>
      </c>
      <c r="J124" s="120">
        <v>268001</v>
      </c>
      <c r="K124" s="120">
        <v>53930</v>
      </c>
      <c r="L124" s="120">
        <v>211471</v>
      </c>
      <c r="M124" s="120">
        <v>401</v>
      </c>
      <c r="N124" s="120">
        <v>644</v>
      </c>
    </row>
    <row r="125" spans="1:14">
      <c r="A125" s="101"/>
      <c r="C125" s="103"/>
      <c r="D125" s="103"/>
      <c r="E125" s="120"/>
      <c r="F125" s="120"/>
      <c r="G125" s="120"/>
      <c r="H125" s="120"/>
      <c r="I125" s="120"/>
      <c r="J125" s="120"/>
      <c r="K125" s="120"/>
      <c r="L125" s="120"/>
      <c r="M125" s="120"/>
      <c r="N125" s="120"/>
    </row>
    <row r="126" spans="1:14">
      <c r="A126" s="101">
        <v>36</v>
      </c>
      <c r="C126" s="103" t="s">
        <v>498</v>
      </c>
      <c r="D126" s="103" t="s">
        <v>499</v>
      </c>
      <c r="E126" s="120">
        <v>242967</v>
      </c>
      <c r="F126" s="120">
        <v>41793</v>
      </c>
      <c r="G126" s="120">
        <v>26986</v>
      </c>
      <c r="H126" s="120">
        <v>4940</v>
      </c>
      <c r="I126" s="120">
        <v>63801</v>
      </c>
      <c r="J126" s="120">
        <v>105447</v>
      </c>
      <c r="K126" s="120">
        <v>40095</v>
      </c>
      <c r="L126" s="120">
        <v>66540</v>
      </c>
      <c r="M126" s="120">
        <v>64</v>
      </c>
      <c r="N126" s="120">
        <v>22414</v>
      </c>
    </row>
    <row r="127" spans="1:14">
      <c r="A127" s="101">
        <v>37</v>
      </c>
      <c r="C127" s="103" t="s">
        <v>500</v>
      </c>
      <c r="D127" s="103" t="s">
        <v>454</v>
      </c>
      <c r="E127" s="120">
        <v>335260</v>
      </c>
      <c r="F127" s="120">
        <v>52022</v>
      </c>
      <c r="G127" s="120">
        <v>71434</v>
      </c>
      <c r="H127" s="120">
        <v>6582</v>
      </c>
      <c r="I127" s="120">
        <v>56984</v>
      </c>
      <c r="J127" s="120">
        <v>148238</v>
      </c>
      <c r="K127" s="120">
        <v>64485</v>
      </c>
      <c r="L127" s="120">
        <v>186512</v>
      </c>
      <c r="M127" s="120">
        <v>0</v>
      </c>
      <c r="N127" s="120">
        <v>24864</v>
      </c>
    </row>
    <row r="128" spans="1:14">
      <c r="A128" s="101">
        <v>38</v>
      </c>
      <c r="C128" s="103" t="s">
        <v>501</v>
      </c>
      <c r="D128" s="103" t="s">
        <v>473</v>
      </c>
      <c r="E128" s="120">
        <v>565953</v>
      </c>
      <c r="F128" s="120">
        <v>82050</v>
      </c>
      <c r="G128" s="120">
        <v>70209</v>
      </c>
      <c r="H128" s="120">
        <v>11430</v>
      </c>
      <c r="I128" s="120">
        <v>121301</v>
      </c>
      <c r="J128" s="120">
        <v>280963</v>
      </c>
      <c r="K128" s="120">
        <v>38255</v>
      </c>
      <c r="L128" s="120">
        <v>226993</v>
      </c>
      <c r="M128" s="120">
        <v>34881</v>
      </c>
      <c r="N128" s="120">
        <v>34132</v>
      </c>
    </row>
    <row r="129" spans="1:14">
      <c r="A129" s="101">
        <v>39</v>
      </c>
      <c r="C129" s="103" t="s">
        <v>502</v>
      </c>
      <c r="D129" s="103" t="s">
        <v>467</v>
      </c>
      <c r="E129" s="120">
        <v>632209</v>
      </c>
      <c r="F129" s="120">
        <v>104624</v>
      </c>
      <c r="G129" s="120">
        <v>108531</v>
      </c>
      <c r="H129" s="120">
        <v>32964</v>
      </c>
      <c r="I129" s="120">
        <v>97150</v>
      </c>
      <c r="J129" s="120">
        <v>288940</v>
      </c>
      <c r="K129" s="120">
        <v>42314</v>
      </c>
      <c r="L129" s="120">
        <v>237456</v>
      </c>
      <c r="M129" s="120">
        <v>6953</v>
      </c>
      <c r="N129" s="120">
        <v>406</v>
      </c>
    </row>
    <row r="130" spans="1:14">
      <c r="A130" s="101">
        <v>40</v>
      </c>
      <c r="C130" s="103" t="s">
        <v>503</v>
      </c>
      <c r="D130" s="103" t="s">
        <v>484</v>
      </c>
      <c r="E130" s="120">
        <v>660087</v>
      </c>
      <c r="F130" s="120">
        <v>119998</v>
      </c>
      <c r="G130" s="120">
        <v>142144</v>
      </c>
      <c r="H130" s="120">
        <v>18045</v>
      </c>
      <c r="I130" s="120">
        <v>107181</v>
      </c>
      <c r="J130" s="120">
        <v>272719</v>
      </c>
      <c r="K130" s="120">
        <v>72341</v>
      </c>
      <c r="L130" s="120">
        <v>179667</v>
      </c>
      <c r="M130" s="120">
        <v>1959</v>
      </c>
      <c r="N130" s="120">
        <v>41371</v>
      </c>
    </row>
    <row r="131" spans="1:14">
      <c r="A131" s="101"/>
      <c r="C131" s="103"/>
      <c r="D131" s="103"/>
      <c r="E131" s="120"/>
      <c r="F131" s="120"/>
      <c r="G131" s="120"/>
      <c r="H131" s="120"/>
      <c r="I131" s="120"/>
      <c r="J131" s="120"/>
      <c r="K131" s="120"/>
      <c r="L131" s="120"/>
      <c r="M131" s="120"/>
      <c r="N131" s="120"/>
    </row>
    <row r="132" spans="1:14">
      <c r="A132" s="101">
        <v>41</v>
      </c>
      <c r="C132" s="103" t="s">
        <v>504</v>
      </c>
      <c r="D132" s="103" t="s">
        <v>463</v>
      </c>
      <c r="E132" s="120">
        <v>335864</v>
      </c>
      <c r="F132" s="120">
        <v>62749</v>
      </c>
      <c r="G132" s="120">
        <v>54972</v>
      </c>
      <c r="H132" s="120">
        <v>9006</v>
      </c>
      <c r="I132" s="120">
        <v>50292</v>
      </c>
      <c r="J132" s="120">
        <v>158845</v>
      </c>
      <c r="K132" s="120">
        <v>38949</v>
      </c>
      <c r="L132" s="120">
        <v>124966</v>
      </c>
      <c r="M132" s="120">
        <v>2259</v>
      </c>
      <c r="N132" s="120">
        <v>60087</v>
      </c>
    </row>
    <row r="133" spans="1:14">
      <c r="A133" s="101">
        <v>42</v>
      </c>
      <c r="C133" s="103" t="s">
        <v>505</v>
      </c>
      <c r="D133" s="103" t="s">
        <v>506</v>
      </c>
      <c r="E133" s="120">
        <v>387352</v>
      </c>
      <c r="F133" s="120">
        <v>83052</v>
      </c>
      <c r="G133" s="120">
        <v>60965</v>
      </c>
      <c r="H133" s="120">
        <v>3414</v>
      </c>
      <c r="I133" s="120">
        <v>66856</v>
      </c>
      <c r="J133" s="120">
        <v>173065</v>
      </c>
      <c r="K133" s="120">
        <v>80019</v>
      </c>
      <c r="L133" s="120">
        <v>147795</v>
      </c>
      <c r="M133" s="120">
        <v>1311</v>
      </c>
      <c r="N133" s="120">
        <v>22261</v>
      </c>
    </row>
    <row r="134" spans="1:14">
      <c r="A134" s="101">
        <v>43</v>
      </c>
      <c r="C134" s="103" t="s">
        <v>507</v>
      </c>
      <c r="D134" s="103" t="s">
        <v>508</v>
      </c>
      <c r="E134" s="120">
        <v>474521</v>
      </c>
      <c r="F134" s="120">
        <v>160084</v>
      </c>
      <c r="G134" s="120">
        <v>34100</v>
      </c>
      <c r="H134" s="120">
        <v>20127</v>
      </c>
      <c r="I134" s="120">
        <v>69715</v>
      </c>
      <c r="J134" s="120">
        <v>190495</v>
      </c>
      <c r="K134" s="120">
        <v>50203</v>
      </c>
      <c r="L134" s="120">
        <v>225873</v>
      </c>
      <c r="M134" s="120">
        <v>0</v>
      </c>
      <c r="N134" s="120">
        <v>21586</v>
      </c>
    </row>
    <row r="135" spans="1:14">
      <c r="A135" s="101">
        <v>44</v>
      </c>
      <c r="C135" s="103" t="s">
        <v>509</v>
      </c>
      <c r="D135" s="103" t="s">
        <v>473</v>
      </c>
      <c r="E135" s="120">
        <v>603021</v>
      </c>
      <c r="F135" s="120">
        <v>63669</v>
      </c>
      <c r="G135" s="120">
        <v>78939</v>
      </c>
      <c r="H135" s="120">
        <v>25095</v>
      </c>
      <c r="I135" s="120">
        <v>122588</v>
      </c>
      <c r="J135" s="120">
        <v>312730</v>
      </c>
      <c r="K135" s="120">
        <v>67242</v>
      </c>
      <c r="L135" s="120">
        <v>179828</v>
      </c>
      <c r="M135" s="120">
        <v>30084</v>
      </c>
      <c r="N135" s="120">
        <v>4097</v>
      </c>
    </row>
    <row r="136" spans="1:14">
      <c r="A136" s="101">
        <v>45</v>
      </c>
      <c r="C136" s="103" t="s">
        <v>510</v>
      </c>
      <c r="D136" s="103" t="s">
        <v>454</v>
      </c>
      <c r="E136" s="120">
        <v>269607</v>
      </c>
      <c r="F136" s="120">
        <v>38436</v>
      </c>
      <c r="G136" s="120">
        <v>61820</v>
      </c>
      <c r="H136" s="120">
        <v>7572</v>
      </c>
      <c r="I136" s="120">
        <v>30999</v>
      </c>
      <c r="J136" s="120">
        <v>130780</v>
      </c>
      <c r="K136" s="120">
        <v>52197</v>
      </c>
      <c r="L136" s="120">
        <v>264384</v>
      </c>
      <c r="M136" s="120">
        <v>0</v>
      </c>
      <c r="N136" s="120">
        <v>8071</v>
      </c>
    </row>
    <row r="137" spans="1:14">
      <c r="A137" s="101"/>
      <c r="C137" s="103"/>
      <c r="D137" s="103"/>
      <c r="E137" s="120"/>
      <c r="F137" s="120"/>
      <c r="G137" s="120"/>
      <c r="H137" s="120"/>
      <c r="I137" s="120"/>
      <c r="J137" s="120"/>
      <c r="K137" s="120"/>
      <c r="L137" s="120"/>
      <c r="M137" s="120"/>
      <c r="N137" s="120"/>
    </row>
    <row r="138" spans="1:14">
      <c r="A138" s="101">
        <v>46</v>
      </c>
      <c r="C138" s="103" t="s">
        <v>489</v>
      </c>
      <c r="D138" s="103" t="s">
        <v>496</v>
      </c>
      <c r="E138" s="120">
        <v>466020</v>
      </c>
      <c r="F138" s="120">
        <v>75957</v>
      </c>
      <c r="G138" s="120">
        <v>66935</v>
      </c>
      <c r="H138" s="120">
        <v>8763</v>
      </c>
      <c r="I138" s="120">
        <v>93987</v>
      </c>
      <c r="J138" s="120">
        <v>220378</v>
      </c>
      <c r="K138" s="120">
        <v>68751</v>
      </c>
      <c r="L138" s="120">
        <v>117067</v>
      </c>
      <c r="M138" s="120">
        <v>137</v>
      </c>
      <c r="N138" s="120">
        <v>38253</v>
      </c>
    </row>
    <row r="139" spans="1:14">
      <c r="A139" s="101">
        <v>47</v>
      </c>
      <c r="C139" s="103" t="s">
        <v>511</v>
      </c>
      <c r="D139" s="103" t="s">
        <v>454</v>
      </c>
      <c r="E139" s="120">
        <v>312009</v>
      </c>
      <c r="F139" s="120">
        <v>36955</v>
      </c>
      <c r="G139" s="120">
        <v>65097</v>
      </c>
      <c r="H139" s="120">
        <v>6226</v>
      </c>
      <c r="I139" s="120">
        <v>49632</v>
      </c>
      <c r="J139" s="120">
        <v>154099</v>
      </c>
      <c r="K139" s="120">
        <v>60990</v>
      </c>
      <c r="L139" s="120">
        <v>158603</v>
      </c>
      <c r="M139" s="120">
        <v>0</v>
      </c>
      <c r="N139" s="120">
        <v>14635</v>
      </c>
    </row>
    <row r="140" spans="1:14">
      <c r="A140" s="101">
        <v>48</v>
      </c>
      <c r="C140" s="103" t="s">
        <v>512</v>
      </c>
      <c r="D140" s="103" t="s">
        <v>463</v>
      </c>
      <c r="E140" s="120">
        <v>427439</v>
      </c>
      <c r="F140" s="120">
        <v>66242</v>
      </c>
      <c r="G140" s="120">
        <v>67775</v>
      </c>
      <c r="H140" s="120">
        <v>11720</v>
      </c>
      <c r="I140" s="120">
        <v>62826</v>
      </c>
      <c r="J140" s="120">
        <v>218876</v>
      </c>
      <c r="K140" s="120">
        <v>64430</v>
      </c>
      <c r="L140" s="120">
        <v>209062</v>
      </c>
      <c r="M140" s="120">
        <v>668525</v>
      </c>
      <c r="N140" s="120">
        <v>85357</v>
      </c>
    </row>
    <row r="141" spans="1:14">
      <c r="A141" s="101">
        <v>49</v>
      </c>
      <c r="C141" s="103" t="s">
        <v>513</v>
      </c>
      <c r="D141" s="103" t="s">
        <v>499</v>
      </c>
      <c r="E141" s="120">
        <v>235682</v>
      </c>
      <c r="F141" s="120">
        <v>32620</v>
      </c>
      <c r="G141" s="120">
        <v>32862</v>
      </c>
      <c r="H141" s="120">
        <v>5124</v>
      </c>
      <c r="I141" s="120">
        <v>53584</v>
      </c>
      <c r="J141" s="120">
        <v>111492</v>
      </c>
      <c r="K141" s="120">
        <v>38682</v>
      </c>
      <c r="L141" s="120">
        <v>157575</v>
      </c>
      <c r="M141" s="120">
        <v>396</v>
      </c>
      <c r="N141" s="120">
        <v>21469</v>
      </c>
    </row>
    <row r="142" spans="1:14">
      <c r="A142" s="174">
        <v>50</v>
      </c>
      <c r="B142" s="175"/>
      <c r="C142" s="176" t="s">
        <v>514</v>
      </c>
      <c r="D142" s="176" t="s">
        <v>463</v>
      </c>
      <c r="E142" s="178">
        <v>287277</v>
      </c>
      <c r="F142" s="178">
        <v>48789</v>
      </c>
      <c r="G142" s="178">
        <v>37147</v>
      </c>
      <c r="H142" s="178">
        <v>6984</v>
      </c>
      <c r="I142" s="178">
        <v>45686</v>
      </c>
      <c r="J142" s="178">
        <v>148671</v>
      </c>
      <c r="K142" s="178">
        <v>30712</v>
      </c>
      <c r="L142" s="178">
        <v>209094</v>
      </c>
      <c r="M142" s="178">
        <v>1203</v>
      </c>
      <c r="N142" s="178">
        <v>76507</v>
      </c>
    </row>
    <row r="143" spans="1:14" s="122" customFormat="1" ht="15.75">
      <c r="A143" s="79" t="s">
        <v>416</v>
      </c>
      <c r="B143" s="79"/>
      <c r="C143" s="79"/>
      <c r="D143" s="79"/>
      <c r="E143" s="106"/>
      <c r="F143" s="79"/>
      <c r="G143" s="79"/>
      <c r="H143" s="79"/>
      <c r="I143" s="79"/>
      <c r="J143" s="79"/>
      <c r="K143" s="79"/>
      <c r="L143" s="79"/>
    </row>
    <row r="144" spans="1:14" s="122" customFormat="1" ht="15.75">
      <c r="B144" s="79"/>
      <c r="C144" s="79" t="s">
        <v>436</v>
      </c>
      <c r="D144" s="79"/>
      <c r="E144" s="106"/>
      <c r="F144" s="79"/>
      <c r="G144" s="79"/>
      <c r="H144" s="79"/>
      <c r="I144" s="79"/>
      <c r="J144" s="79"/>
      <c r="K144" s="79"/>
      <c r="L144" s="79"/>
    </row>
    <row r="145" spans="1:12" ht="15.75">
      <c r="A145" s="79"/>
      <c r="B145" s="79"/>
      <c r="C145" s="79"/>
      <c r="D145" s="79"/>
      <c r="E145" s="79"/>
      <c r="F145" s="79"/>
      <c r="G145" s="79"/>
      <c r="H145" s="79"/>
      <c r="I145" s="79"/>
      <c r="J145" s="79"/>
      <c r="K145" s="79"/>
      <c r="L145" s="79"/>
    </row>
    <row r="146" spans="1:12">
      <c r="A146" s="290" t="s">
        <v>339</v>
      </c>
      <c r="B146" s="290"/>
      <c r="C146" s="290"/>
      <c r="D146" s="290"/>
      <c r="E146" s="290"/>
      <c r="F146" s="290"/>
      <c r="G146" s="290"/>
      <c r="H146" s="290"/>
      <c r="I146" s="290"/>
      <c r="J146" s="290"/>
      <c r="K146" s="290"/>
      <c r="L146" s="290"/>
    </row>
    <row r="147" spans="1:12">
      <c r="A147" s="82"/>
      <c r="B147" s="82"/>
      <c r="C147" s="82"/>
      <c r="D147" s="82"/>
      <c r="E147" s="82"/>
      <c r="F147" s="82"/>
      <c r="G147" s="82"/>
      <c r="H147" s="82"/>
      <c r="I147" s="82"/>
      <c r="J147" s="82"/>
      <c r="K147" s="82"/>
      <c r="L147" s="82"/>
    </row>
    <row r="148" spans="1:12">
      <c r="A148" s="284" t="s">
        <v>129</v>
      </c>
      <c r="B148" s="310"/>
      <c r="C148" s="287" t="s">
        <v>323</v>
      </c>
      <c r="D148" s="287" t="s">
        <v>307</v>
      </c>
      <c r="E148" s="124"/>
      <c r="F148" s="110" t="s">
        <v>340</v>
      </c>
      <c r="G148" s="109"/>
      <c r="H148" s="109"/>
      <c r="I148" s="109"/>
      <c r="J148" s="109"/>
      <c r="K148" s="109"/>
      <c r="L148" s="109"/>
    </row>
    <row r="149" spans="1:12">
      <c r="A149" s="285"/>
      <c r="B149" s="293"/>
      <c r="C149" s="288"/>
      <c r="D149" s="288"/>
      <c r="E149" s="125"/>
      <c r="F149" s="112"/>
      <c r="G149" s="109" t="s">
        <v>260</v>
      </c>
      <c r="H149" s="109"/>
      <c r="I149" s="109"/>
      <c r="J149" s="109"/>
      <c r="K149" s="109"/>
      <c r="L149" s="109"/>
    </row>
    <row r="150" spans="1:12">
      <c r="A150" s="285"/>
      <c r="B150" s="293"/>
      <c r="C150" s="288"/>
      <c r="D150" s="288"/>
      <c r="E150" s="125"/>
      <c r="F150" s="112"/>
      <c r="G150" s="111"/>
      <c r="H150" s="109" t="s">
        <v>341</v>
      </c>
      <c r="I150" s="109"/>
      <c r="J150" s="109" t="s">
        <v>342</v>
      </c>
      <c r="K150" s="109"/>
      <c r="L150" s="109"/>
    </row>
    <row r="151" spans="1:12">
      <c r="A151" s="285"/>
      <c r="B151" s="293"/>
      <c r="C151" s="288"/>
      <c r="D151" s="288"/>
      <c r="E151" s="125"/>
      <c r="F151" s="112"/>
      <c r="G151" s="111"/>
      <c r="H151" s="111"/>
      <c r="I151" s="111"/>
      <c r="J151" s="109" t="s">
        <v>66</v>
      </c>
      <c r="K151" s="109"/>
      <c r="L151" s="110"/>
    </row>
    <row r="152" spans="1:12">
      <c r="A152" s="285"/>
      <c r="B152" s="293"/>
      <c r="C152" s="288"/>
      <c r="D152" s="288"/>
      <c r="E152" s="125"/>
      <c r="F152" s="114"/>
      <c r="G152" s="113"/>
      <c r="H152" s="113"/>
      <c r="I152" s="113"/>
      <c r="J152" s="113"/>
      <c r="K152" s="113"/>
      <c r="L152" s="113"/>
    </row>
    <row r="153" spans="1:12">
      <c r="A153" s="285"/>
      <c r="B153" s="293"/>
      <c r="C153" s="288"/>
      <c r="D153" s="288"/>
      <c r="E153" s="125"/>
      <c r="F153" s="114"/>
      <c r="G153" s="113"/>
      <c r="H153" s="113" t="s">
        <v>256</v>
      </c>
      <c r="I153" s="113" t="s">
        <v>210</v>
      </c>
      <c r="J153" s="113"/>
      <c r="K153" s="113" t="s">
        <v>256</v>
      </c>
      <c r="L153" s="113" t="s">
        <v>210</v>
      </c>
    </row>
    <row r="154" spans="1:12">
      <c r="A154" s="286"/>
      <c r="B154" s="294"/>
      <c r="C154" s="289"/>
      <c r="D154" s="289"/>
      <c r="E154" s="91" t="s">
        <v>325</v>
      </c>
      <c r="F154" s="116" t="s">
        <v>3</v>
      </c>
      <c r="G154" s="115" t="s">
        <v>3</v>
      </c>
      <c r="H154" s="115" t="s">
        <v>182</v>
      </c>
      <c r="I154" s="115" t="s">
        <v>211</v>
      </c>
      <c r="J154" s="115" t="s">
        <v>343</v>
      </c>
      <c r="K154" s="115" t="s">
        <v>182</v>
      </c>
      <c r="L154" s="115" t="s">
        <v>211</v>
      </c>
    </row>
    <row r="155" spans="1:12">
      <c r="A155" s="101"/>
      <c r="B155" s="101"/>
      <c r="C155" s="103"/>
      <c r="D155" s="132"/>
      <c r="E155" s="133"/>
      <c r="F155" s="120"/>
      <c r="G155" s="120"/>
      <c r="H155" s="120"/>
      <c r="I155" s="120"/>
      <c r="J155" s="120"/>
      <c r="K155" s="120"/>
      <c r="L155" s="120"/>
    </row>
    <row r="156" spans="1:12">
      <c r="A156" s="101">
        <v>51</v>
      </c>
      <c r="C156" s="103" t="s">
        <v>515</v>
      </c>
      <c r="D156" s="103" t="s">
        <v>463</v>
      </c>
      <c r="E156" s="120">
        <v>71060</v>
      </c>
      <c r="F156" s="120">
        <v>1170875</v>
      </c>
      <c r="G156" s="120">
        <v>993642</v>
      </c>
      <c r="H156" s="120">
        <v>671272</v>
      </c>
      <c r="I156" s="120">
        <v>112186</v>
      </c>
      <c r="J156" s="120">
        <v>558719</v>
      </c>
      <c r="K156" s="120">
        <v>411643</v>
      </c>
      <c r="L156" s="120">
        <v>68220</v>
      </c>
    </row>
    <row r="157" spans="1:12">
      <c r="A157" s="101">
        <v>52</v>
      </c>
      <c r="C157" s="103" t="s">
        <v>516</v>
      </c>
      <c r="D157" s="103" t="s">
        <v>452</v>
      </c>
      <c r="E157" s="120">
        <v>68568</v>
      </c>
      <c r="F157" s="120">
        <v>1868960</v>
      </c>
      <c r="G157" s="120">
        <v>1630115</v>
      </c>
      <c r="H157" s="120">
        <v>824343</v>
      </c>
      <c r="I157" s="120">
        <v>429252</v>
      </c>
      <c r="J157" s="120">
        <v>946682</v>
      </c>
      <c r="K157" s="120">
        <v>511480</v>
      </c>
      <c r="L157" s="120">
        <v>253785</v>
      </c>
    </row>
    <row r="158" spans="1:12">
      <c r="A158" s="101">
        <v>53</v>
      </c>
      <c r="C158" s="103" t="s">
        <v>517</v>
      </c>
      <c r="D158" s="103" t="s">
        <v>471</v>
      </c>
      <c r="E158" s="120">
        <v>67832</v>
      </c>
      <c r="F158" s="120">
        <v>1260249</v>
      </c>
      <c r="G158" s="120">
        <v>975286</v>
      </c>
      <c r="H158" s="120">
        <v>552192</v>
      </c>
      <c r="I158" s="120">
        <v>229685</v>
      </c>
      <c r="J158" s="120">
        <v>583401</v>
      </c>
      <c r="K158" s="120">
        <v>366596</v>
      </c>
      <c r="L158" s="120">
        <v>151058</v>
      </c>
    </row>
    <row r="159" spans="1:12">
      <c r="A159" s="101">
        <v>54</v>
      </c>
      <c r="C159" s="103" t="s">
        <v>518</v>
      </c>
      <c r="D159" s="103" t="s">
        <v>519</v>
      </c>
      <c r="E159" s="120">
        <v>66864</v>
      </c>
      <c r="F159" s="120">
        <v>1688568</v>
      </c>
      <c r="G159" s="120">
        <v>1431109</v>
      </c>
      <c r="H159" s="120">
        <v>605300</v>
      </c>
      <c r="I159" s="120">
        <v>398944</v>
      </c>
      <c r="J159" s="120">
        <v>753451</v>
      </c>
      <c r="K159" s="120">
        <v>345824</v>
      </c>
      <c r="L159" s="120">
        <v>172834</v>
      </c>
    </row>
    <row r="160" spans="1:12">
      <c r="A160" s="101">
        <v>55</v>
      </c>
      <c r="C160" s="103" t="s">
        <v>520</v>
      </c>
      <c r="D160" s="103" t="s">
        <v>463</v>
      </c>
      <c r="E160" s="120">
        <v>66698</v>
      </c>
      <c r="F160" s="120">
        <v>911233</v>
      </c>
      <c r="G160" s="120">
        <v>710381</v>
      </c>
      <c r="H160" s="120">
        <v>508873</v>
      </c>
      <c r="I160" s="120">
        <v>83183</v>
      </c>
      <c r="J160" s="120">
        <v>449638</v>
      </c>
      <c r="K160" s="120">
        <v>352101</v>
      </c>
      <c r="L160" s="120">
        <v>57925</v>
      </c>
    </row>
    <row r="161" spans="1:12">
      <c r="A161" s="101"/>
      <c r="C161" s="103"/>
      <c r="D161" s="103"/>
      <c r="E161" s="120"/>
      <c r="F161" s="120"/>
      <c r="G161" s="120"/>
      <c r="H161" s="120"/>
      <c r="I161" s="120"/>
      <c r="J161" s="120"/>
      <c r="K161" s="120"/>
      <c r="L161" s="120"/>
    </row>
    <row r="162" spans="1:12">
      <c r="A162" s="101">
        <v>56</v>
      </c>
      <c r="C162" s="103" t="s">
        <v>521</v>
      </c>
      <c r="D162" s="103" t="s">
        <v>454</v>
      </c>
      <c r="E162" s="120">
        <v>65443</v>
      </c>
      <c r="F162" s="120">
        <v>800452</v>
      </c>
      <c r="G162" s="120">
        <v>730783</v>
      </c>
      <c r="H162" s="120">
        <v>388595</v>
      </c>
      <c r="I162" s="120">
        <v>141976</v>
      </c>
      <c r="J162" s="120">
        <v>404696</v>
      </c>
      <c r="K162" s="120">
        <v>253497</v>
      </c>
      <c r="L162" s="120">
        <v>90175</v>
      </c>
    </row>
    <row r="163" spans="1:12">
      <c r="A163" s="101">
        <v>57</v>
      </c>
      <c r="C163" s="103" t="s">
        <v>522</v>
      </c>
      <c r="D163" s="103" t="s">
        <v>467</v>
      </c>
      <c r="E163" s="120">
        <v>64986</v>
      </c>
      <c r="F163" s="120">
        <v>1138886</v>
      </c>
      <c r="G163" s="120">
        <v>1023154</v>
      </c>
      <c r="H163" s="120">
        <v>638346</v>
      </c>
      <c r="I163" s="120">
        <v>248817</v>
      </c>
      <c r="J163" s="120">
        <v>582640</v>
      </c>
      <c r="K163" s="120">
        <v>395489</v>
      </c>
      <c r="L163" s="120">
        <v>156896</v>
      </c>
    </row>
    <row r="164" spans="1:12">
      <c r="A164" s="101">
        <v>58</v>
      </c>
      <c r="C164" s="103" t="s">
        <v>523</v>
      </c>
      <c r="D164" s="103" t="s">
        <v>467</v>
      </c>
      <c r="E164" s="120">
        <v>64132</v>
      </c>
      <c r="F164" s="120">
        <v>1071214</v>
      </c>
      <c r="G164" s="120">
        <v>898259</v>
      </c>
      <c r="H164" s="120">
        <v>534909</v>
      </c>
      <c r="I164" s="120">
        <v>218703</v>
      </c>
      <c r="J164" s="120">
        <v>544067</v>
      </c>
      <c r="K164" s="120">
        <v>361889</v>
      </c>
      <c r="L164" s="120">
        <v>155691</v>
      </c>
    </row>
    <row r="165" spans="1:12">
      <c r="A165" s="101">
        <v>59</v>
      </c>
      <c r="C165" s="103" t="s">
        <v>959</v>
      </c>
      <c r="D165" s="103" t="s">
        <v>452</v>
      </c>
      <c r="E165" s="120">
        <v>63966</v>
      </c>
      <c r="F165" s="120">
        <v>1685865</v>
      </c>
      <c r="G165" s="120">
        <v>1410668</v>
      </c>
      <c r="H165" s="120">
        <v>707411</v>
      </c>
      <c r="I165" s="120">
        <v>372297</v>
      </c>
      <c r="J165" s="120">
        <v>806797</v>
      </c>
      <c r="K165" s="120">
        <v>417742</v>
      </c>
      <c r="L165" s="120">
        <v>216974</v>
      </c>
    </row>
    <row r="166" spans="1:12">
      <c r="A166" s="101">
        <v>60</v>
      </c>
      <c r="C166" s="103" t="s">
        <v>380</v>
      </c>
      <c r="D166" s="103" t="s">
        <v>457</v>
      </c>
      <c r="E166" s="120">
        <v>63777</v>
      </c>
      <c r="F166" s="120">
        <v>1060015</v>
      </c>
      <c r="G166" s="120">
        <v>888627</v>
      </c>
      <c r="H166" s="120">
        <v>498236</v>
      </c>
      <c r="I166" s="120">
        <v>222803</v>
      </c>
      <c r="J166" s="120">
        <v>473960</v>
      </c>
      <c r="K166" s="120">
        <v>284959</v>
      </c>
      <c r="L166" s="120">
        <v>123828</v>
      </c>
    </row>
    <row r="167" spans="1:12">
      <c r="A167" s="101"/>
      <c r="C167" s="103"/>
      <c r="D167" s="103"/>
      <c r="E167" s="120"/>
      <c r="F167" s="120"/>
      <c r="G167" s="120"/>
      <c r="H167" s="120"/>
      <c r="I167" s="120"/>
      <c r="J167" s="120"/>
      <c r="K167" s="120"/>
      <c r="L167" s="120"/>
    </row>
    <row r="168" spans="1:12">
      <c r="A168" s="101">
        <v>61</v>
      </c>
      <c r="C168" s="103" t="s">
        <v>524</v>
      </c>
      <c r="D168" s="103" t="s">
        <v>454</v>
      </c>
      <c r="E168" s="120">
        <v>62742</v>
      </c>
      <c r="F168" s="120">
        <v>871129</v>
      </c>
      <c r="G168" s="120">
        <v>722876</v>
      </c>
      <c r="H168" s="120">
        <v>407527</v>
      </c>
      <c r="I168" s="120">
        <v>133859</v>
      </c>
      <c r="J168" s="120">
        <v>393551</v>
      </c>
      <c r="K168" s="120">
        <v>247504</v>
      </c>
      <c r="L168" s="120">
        <v>80559</v>
      </c>
    </row>
    <row r="169" spans="1:12">
      <c r="A169" s="101">
        <v>62</v>
      </c>
      <c r="C169" s="103" t="s">
        <v>525</v>
      </c>
      <c r="D169" s="103" t="s">
        <v>452</v>
      </c>
      <c r="E169" s="120">
        <v>62603</v>
      </c>
      <c r="F169" s="120">
        <v>1267535</v>
      </c>
      <c r="G169" s="120">
        <v>1097234</v>
      </c>
      <c r="H169" s="120">
        <v>584287</v>
      </c>
      <c r="I169" s="120">
        <v>270158</v>
      </c>
      <c r="J169" s="120">
        <v>696578</v>
      </c>
      <c r="K169" s="120">
        <v>374014</v>
      </c>
      <c r="L169" s="120">
        <v>168913</v>
      </c>
    </row>
    <row r="170" spans="1:12">
      <c r="A170" s="101">
        <v>63</v>
      </c>
      <c r="C170" s="103" t="s">
        <v>526</v>
      </c>
      <c r="D170" s="103" t="s">
        <v>496</v>
      </c>
      <c r="E170" s="120">
        <v>61409</v>
      </c>
      <c r="F170" s="120">
        <v>1011292</v>
      </c>
      <c r="G170" s="120">
        <v>905543</v>
      </c>
      <c r="H170" s="120">
        <v>545983</v>
      </c>
      <c r="I170" s="120">
        <v>185762</v>
      </c>
      <c r="J170" s="120">
        <v>522646</v>
      </c>
      <c r="K170" s="120">
        <v>359645</v>
      </c>
      <c r="L170" s="120">
        <v>120801</v>
      </c>
    </row>
    <row r="171" spans="1:12">
      <c r="A171" s="101">
        <v>64</v>
      </c>
      <c r="C171" s="103" t="s">
        <v>527</v>
      </c>
      <c r="D171" s="103" t="s">
        <v>484</v>
      </c>
      <c r="E171" s="120">
        <v>60604</v>
      </c>
      <c r="F171" s="120">
        <v>785803</v>
      </c>
      <c r="G171" s="120">
        <v>741674</v>
      </c>
      <c r="H171" s="120">
        <v>463803</v>
      </c>
      <c r="I171" s="120">
        <v>122614</v>
      </c>
      <c r="J171" s="120">
        <v>437611</v>
      </c>
      <c r="K171" s="120">
        <v>302448</v>
      </c>
      <c r="L171" s="120">
        <v>83171</v>
      </c>
    </row>
    <row r="172" spans="1:12">
      <c r="A172" s="101">
        <v>65</v>
      </c>
      <c r="C172" s="103" t="s">
        <v>528</v>
      </c>
      <c r="D172" s="103" t="s">
        <v>499</v>
      </c>
      <c r="E172" s="120">
        <v>60270</v>
      </c>
      <c r="F172" s="120">
        <v>879048</v>
      </c>
      <c r="G172" s="120">
        <v>731228</v>
      </c>
      <c r="H172" s="120">
        <v>428306</v>
      </c>
      <c r="I172" s="120">
        <v>192983</v>
      </c>
      <c r="J172" s="120">
        <v>405374</v>
      </c>
      <c r="K172" s="120">
        <v>256455</v>
      </c>
      <c r="L172" s="120">
        <v>116537</v>
      </c>
    </row>
    <row r="173" spans="1:12">
      <c r="A173" s="101"/>
      <c r="C173" s="103"/>
      <c r="D173" s="103"/>
      <c r="E173" s="120"/>
      <c r="F173" s="120"/>
      <c r="G173" s="120"/>
      <c r="H173" s="120"/>
      <c r="I173" s="120"/>
      <c r="J173" s="120"/>
      <c r="K173" s="120"/>
      <c r="L173" s="120"/>
    </row>
    <row r="174" spans="1:12">
      <c r="A174" s="101">
        <v>66</v>
      </c>
      <c r="C174" s="103" t="s">
        <v>529</v>
      </c>
      <c r="D174" s="103" t="s">
        <v>499</v>
      </c>
      <c r="E174" s="120">
        <v>59145</v>
      </c>
      <c r="F174" s="120">
        <v>694867</v>
      </c>
      <c r="G174" s="120">
        <v>612459</v>
      </c>
      <c r="H174" s="120">
        <v>379755</v>
      </c>
      <c r="I174" s="120">
        <v>135830</v>
      </c>
      <c r="J174" s="120">
        <v>385759</v>
      </c>
      <c r="K174" s="120">
        <v>248943</v>
      </c>
      <c r="L174" s="120">
        <v>89173</v>
      </c>
    </row>
    <row r="175" spans="1:12">
      <c r="A175" s="101">
        <v>67</v>
      </c>
      <c r="C175" s="103" t="s">
        <v>530</v>
      </c>
      <c r="D175" s="103" t="s">
        <v>463</v>
      </c>
      <c r="E175" s="120">
        <v>57844</v>
      </c>
      <c r="F175" s="120">
        <v>962235</v>
      </c>
      <c r="G175" s="120">
        <v>828579</v>
      </c>
      <c r="H175" s="120">
        <v>566372</v>
      </c>
      <c r="I175" s="120">
        <v>77865</v>
      </c>
      <c r="J175" s="120">
        <v>434454</v>
      </c>
      <c r="K175" s="120">
        <v>339935</v>
      </c>
      <c r="L175" s="120">
        <v>46677</v>
      </c>
    </row>
    <row r="176" spans="1:12">
      <c r="A176" s="101">
        <v>68</v>
      </c>
      <c r="C176" s="103" t="s">
        <v>531</v>
      </c>
      <c r="D176" s="103" t="s">
        <v>473</v>
      </c>
      <c r="E176" s="120">
        <v>57633</v>
      </c>
      <c r="F176" s="120">
        <v>1265910</v>
      </c>
      <c r="G176" s="120">
        <v>1174748</v>
      </c>
      <c r="H176" s="120">
        <v>736116</v>
      </c>
      <c r="I176" s="120">
        <v>249800</v>
      </c>
      <c r="J176" s="120">
        <v>766543</v>
      </c>
      <c r="K176" s="120">
        <v>530849</v>
      </c>
      <c r="L176" s="120">
        <v>189995</v>
      </c>
    </row>
    <row r="177" spans="1:12">
      <c r="A177" s="101">
        <v>69</v>
      </c>
      <c r="C177" s="103" t="s">
        <v>532</v>
      </c>
      <c r="D177" s="103" t="s">
        <v>463</v>
      </c>
      <c r="E177" s="120">
        <v>57374</v>
      </c>
      <c r="F177" s="120">
        <v>837860</v>
      </c>
      <c r="G177" s="120">
        <v>774602</v>
      </c>
      <c r="H177" s="120">
        <v>459014</v>
      </c>
      <c r="I177" s="120">
        <v>108340</v>
      </c>
      <c r="J177" s="120">
        <v>416292</v>
      </c>
      <c r="K177" s="120">
        <v>308920</v>
      </c>
      <c r="L177" s="120">
        <v>69117</v>
      </c>
    </row>
    <row r="178" spans="1:12">
      <c r="A178" s="101">
        <v>70</v>
      </c>
      <c r="C178" s="103" t="s">
        <v>533</v>
      </c>
      <c r="D178" s="103" t="s">
        <v>534</v>
      </c>
      <c r="E178" s="120">
        <v>57204</v>
      </c>
      <c r="F178" s="120">
        <v>830963</v>
      </c>
      <c r="G178" s="120">
        <v>698232</v>
      </c>
      <c r="H178" s="120">
        <v>446280</v>
      </c>
      <c r="I178" s="120">
        <v>133270</v>
      </c>
      <c r="J178" s="120">
        <v>360934</v>
      </c>
      <c r="K178" s="120">
        <v>262580</v>
      </c>
      <c r="L178" s="120">
        <v>76499</v>
      </c>
    </row>
    <row r="179" spans="1:12">
      <c r="A179" s="101"/>
      <c r="C179" s="103"/>
      <c r="D179" s="103"/>
      <c r="E179" s="120"/>
      <c r="F179" s="120"/>
      <c r="G179" s="120"/>
      <c r="H179" s="120"/>
      <c r="I179" s="120"/>
      <c r="J179" s="120"/>
      <c r="K179" s="120"/>
      <c r="L179" s="120"/>
    </row>
    <row r="180" spans="1:12">
      <c r="A180" s="101">
        <v>71</v>
      </c>
      <c r="C180" s="103" t="s">
        <v>535</v>
      </c>
      <c r="D180" s="103" t="s">
        <v>465</v>
      </c>
      <c r="E180" s="120">
        <v>54984</v>
      </c>
      <c r="F180" s="120">
        <v>844505</v>
      </c>
      <c r="G180" s="120">
        <v>718477</v>
      </c>
      <c r="H180" s="120">
        <v>415860</v>
      </c>
      <c r="I180" s="120">
        <v>195637</v>
      </c>
      <c r="J180" s="120">
        <v>497015</v>
      </c>
      <c r="K180" s="120">
        <v>300280</v>
      </c>
      <c r="L180" s="120">
        <v>151218</v>
      </c>
    </row>
    <row r="181" spans="1:12">
      <c r="A181" s="101">
        <v>72</v>
      </c>
      <c r="C181" s="103" t="s">
        <v>536</v>
      </c>
      <c r="D181" s="103" t="s">
        <v>463</v>
      </c>
      <c r="E181" s="120">
        <v>54750</v>
      </c>
      <c r="F181" s="120">
        <v>916212</v>
      </c>
      <c r="G181" s="120">
        <v>700481</v>
      </c>
      <c r="H181" s="120">
        <v>506959</v>
      </c>
      <c r="I181" s="120">
        <v>79448</v>
      </c>
      <c r="J181" s="120">
        <v>408105</v>
      </c>
      <c r="K181" s="120">
        <v>326081</v>
      </c>
      <c r="L181" s="120">
        <v>51506</v>
      </c>
    </row>
    <row r="182" spans="1:12">
      <c r="A182" s="101">
        <v>73</v>
      </c>
      <c r="C182" s="103" t="s">
        <v>537</v>
      </c>
      <c r="D182" s="103" t="s">
        <v>463</v>
      </c>
      <c r="E182" s="120">
        <v>53093</v>
      </c>
      <c r="F182" s="120">
        <v>896664</v>
      </c>
      <c r="G182" s="120">
        <v>612983</v>
      </c>
      <c r="H182" s="120">
        <v>450283</v>
      </c>
      <c r="I182" s="120">
        <v>81645</v>
      </c>
      <c r="J182" s="120">
        <v>375606</v>
      </c>
      <c r="K182" s="120">
        <v>296352</v>
      </c>
      <c r="L182" s="120">
        <v>53378</v>
      </c>
    </row>
    <row r="183" spans="1:12">
      <c r="A183" s="101">
        <v>74</v>
      </c>
      <c r="C183" s="103" t="s">
        <v>538</v>
      </c>
      <c r="D183" s="103" t="s">
        <v>454</v>
      </c>
      <c r="E183" s="120">
        <v>52895</v>
      </c>
      <c r="F183" s="120">
        <v>894804</v>
      </c>
      <c r="G183" s="120">
        <v>679115</v>
      </c>
      <c r="H183" s="120">
        <v>324990</v>
      </c>
      <c r="I183" s="120">
        <v>110655</v>
      </c>
      <c r="J183" s="120">
        <v>400222</v>
      </c>
      <c r="K183" s="120">
        <v>196062</v>
      </c>
      <c r="L183" s="120">
        <v>65075</v>
      </c>
    </row>
    <row r="184" spans="1:12">
      <c r="A184" s="101">
        <v>75</v>
      </c>
      <c r="C184" s="103" t="s">
        <v>539</v>
      </c>
      <c r="D184" s="103" t="s">
        <v>471</v>
      </c>
      <c r="E184" s="120">
        <v>52157</v>
      </c>
      <c r="F184" s="120">
        <v>766207</v>
      </c>
      <c r="G184" s="120">
        <v>703705</v>
      </c>
      <c r="H184" s="120">
        <v>411465</v>
      </c>
      <c r="I184" s="120">
        <v>174470</v>
      </c>
      <c r="J184" s="120">
        <v>437069</v>
      </c>
      <c r="K184" s="120">
        <v>284157</v>
      </c>
      <c r="L184" s="120">
        <v>121232</v>
      </c>
    </row>
    <row r="185" spans="1:12">
      <c r="A185" s="101"/>
      <c r="C185" s="103"/>
      <c r="D185" s="103"/>
      <c r="E185" s="120"/>
      <c r="F185" s="120"/>
      <c r="G185" s="120"/>
      <c r="H185" s="120"/>
      <c r="I185" s="120"/>
      <c r="J185" s="120"/>
      <c r="K185" s="120"/>
      <c r="L185" s="120"/>
    </row>
    <row r="186" spans="1:12">
      <c r="A186" s="101">
        <v>76</v>
      </c>
      <c r="C186" s="103" t="s">
        <v>540</v>
      </c>
      <c r="D186" s="103" t="s">
        <v>496</v>
      </c>
      <c r="E186" s="120">
        <v>51808</v>
      </c>
      <c r="F186" s="120">
        <v>1031989</v>
      </c>
      <c r="G186" s="120">
        <v>893832</v>
      </c>
      <c r="H186" s="120">
        <v>601975</v>
      </c>
      <c r="I186" s="120">
        <v>174031</v>
      </c>
      <c r="J186" s="120">
        <v>572652</v>
      </c>
      <c r="K186" s="120">
        <v>421034</v>
      </c>
      <c r="L186" s="120">
        <v>118352</v>
      </c>
    </row>
    <row r="187" spans="1:12">
      <c r="A187" s="101">
        <v>77</v>
      </c>
      <c r="C187" s="103" t="s">
        <v>541</v>
      </c>
      <c r="D187" s="103" t="s">
        <v>542</v>
      </c>
      <c r="E187" s="120">
        <v>51693</v>
      </c>
      <c r="F187" s="120">
        <v>1009472</v>
      </c>
      <c r="G187" s="120">
        <v>918867</v>
      </c>
      <c r="H187" s="120">
        <v>467733</v>
      </c>
      <c r="I187" s="120">
        <v>202452</v>
      </c>
      <c r="J187" s="120">
        <v>630073</v>
      </c>
      <c r="K187" s="120">
        <v>347881</v>
      </c>
      <c r="L187" s="120">
        <v>147361</v>
      </c>
    </row>
    <row r="188" spans="1:12">
      <c r="A188" s="101">
        <v>78</v>
      </c>
      <c r="C188" s="103" t="s">
        <v>543</v>
      </c>
      <c r="D188" s="103" t="s">
        <v>463</v>
      </c>
      <c r="E188" s="120">
        <v>51659</v>
      </c>
      <c r="F188" s="120">
        <v>768169</v>
      </c>
      <c r="G188" s="120">
        <v>696578</v>
      </c>
      <c r="H188" s="120">
        <v>473958</v>
      </c>
      <c r="I188" s="120">
        <v>75314</v>
      </c>
      <c r="J188" s="120">
        <v>391475</v>
      </c>
      <c r="K188" s="120">
        <v>291169</v>
      </c>
      <c r="L188" s="120">
        <v>45826</v>
      </c>
    </row>
    <row r="189" spans="1:12">
      <c r="A189" s="101">
        <v>79</v>
      </c>
      <c r="C189" s="103" t="s">
        <v>544</v>
      </c>
      <c r="D189" s="103" t="s">
        <v>484</v>
      </c>
      <c r="E189" s="120">
        <v>51595</v>
      </c>
      <c r="F189" s="120">
        <v>705914</v>
      </c>
      <c r="G189" s="120">
        <v>583507</v>
      </c>
      <c r="H189" s="120">
        <v>353924</v>
      </c>
      <c r="I189" s="120">
        <v>108966</v>
      </c>
      <c r="J189" s="120">
        <v>380328</v>
      </c>
      <c r="K189" s="120">
        <v>256772</v>
      </c>
      <c r="L189" s="120">
        <v>79721</v>
      </c>
    </row>
    <row r="190" spans="1:12">
      <c r="A190" s="101">
        <v>80</v>
      </c>
      <c r="C190" s="103" t="s">
        <v>545</v>
      </c>
      <c r="D190" s="103" t="s">
        <v>454</v>
      </c>
      <c r="E190" s="120">
        <v>51434</v>
      </c>
      <c r="F190" s="120">
        <v>725267</v>
      </c>
      <c r="G190" s="120">
        <v>558895</v>
      </c>
      <c r="H190" s="120">
        <v>312502</v>
      </c>
      <c r="I190" s="120">
        <v>121127</v>
      </c>
      <c r="J190" s="120">
        <v>297306</v>
      </c>
      <c r="K190" s="120">
        <v>192219</v>
      </c>
      <c r="L190" s="120">
        <v>72923</v>
      </c>
    </row>
    <row r="191" spans="1:12">
      <c r="A191" s="101"/>
      <c r="C191" s="103"/>
      <c r="D191" s="103"/>
      <c r="E191" s="120"/>
      <c r="F191" s="120"/>
      <c r="G191" s="120"/>
      <c r="H191" s="120"/>
      <c r="I191" s="120"/>
      <c r="J191" s="120"/>
      <c r="K191" s="120"/>
      <c r="L191" s="120"/>
    </row>
    <row r="192" spans="1:12">
      <c r="A192" s="101">
        <v>81</v>
      </c>
      <c r="C192" s="103" t="s">
        <v>546</v>
      </c>
      <c r="D192" s="103" t="s">
        <v>547</v>
      </c>
      <c r="E192" s="120">
        <v>50929</v>
      </c>
      <c r="F192" s="120">
        <v>892710</v>
      </c>
      <c r="G192" s="120">
        <v>775588</v>
      </c>
      <c r="H192" s="120">
        <v>395818</v>
      </c>
      <c r="I192" s="120">
        <v>138087</v>
      </c>
      <c r="J192" s="120">
        <v>376068</v>
      </c>
      <c r="K192" s="120">
        <v>227459</v>
      </c>
      <c r="L192" s="120">
        <v>81157</v>
      </c>
    </row>
    <row r="193" spans="1:12">
      <c r="A193" s="101">
        <v>82</v>
      </c>
      <c r="C193" s="103" t="s">
        <v>1209</v>
      </c>
      <c r="D193" s="103" t="s">
        <v>548</v>
      </c>
      <c r="E193" s="120">
        <v>50839</v>
      </c>
      <c r="F193" s="120">
        <v>1992562</v>
      </c>
      <c r="G193" s="120">
        <v>1678831</v>
      </c>
      <c r="H193" s="120">
        <v>1104371</v>
      </c>
      <c r="I193" s="120">
        <v>193529</v>
      </c>
      <c r="J193" s="120">
        <v>855213</v>
      </c>
      <c r="K193" s="120">
        <v>647235</v>
      </c>
      <c r="L193" s="120">
        <v>115438</v>
      </c>
    </row>
    <row r="194" spans="1:12">
      <c r="A194" s="101">
        <v>83</v>
      </c>
      <c r="C194" s="103" t="s">
        <v>549</v>
      </c>
      <c r="D194" s="103" t="s">
        <v>465</v>
      </c>
      <c r="E194" s="120">
        <v>50832</v>
      </c>
      <c r="F194" s="120">
        <v>948398</v>
      </c>
      <c r="G194" s="120">
        <v>833298</v>
      </c>
      <c r="H194" s="120">
        <v>462349</v>
      </c>
      <c r="I194" s="120">
        <v>184620</v>
      </c>
      <c r="J194" s="120">
        <v>439710</v>
      </c>
      <c r="K194" s="120">
        <v>269558</v>
      </c>
      <c r="L194" s="120">
        <v>115873</v>
      </c>
    </row>
    <row r="195" spans="1:12">
      <c r="A195" s="101">
        <v>84</v>
      </c>
      <c r="C195" s="103" t="s">
        <v>550</v>
      </c>
      <c r="D195" s="103" t="s">
        <v>551</v>
      </c>
      <c r="E195" s="120">
        <v>50770</v>
      </c>
      <c r="F195" s="120">
        <v>1561286</v>
      </c>
      <c r="G195" s="120">
        <v>1130096</v>
      </c>
      <c r="H195" s="120">
        <v>707261</v>
      </c>
      <c r="I195" s="120">
        <v>226636</v>
      </c>
      <c r="J195" s="120">
        <v>660380</v>
      </c>
      <c r="K195" s="120">
        <v>447133</v>
      </c>
      <c r="L195" s="120">
        <v>142067</v>
      </c>
    </row>
    <row r="196" spans="1:12">
      <c r="A196" s="101">
        <v>85</v>
      </c>
      <c r="C196" s="103" t="s">
        <v>552</v>
      </c>
      <c r="D196" s="103" t="s">
        <v>553</v>
      </c>
      <c r="E196" s="120">
        <v>50467</v>
      </c>
      <c r="F196" s="120">
        <v>862635</v>
      </c>
      <c r="G196" s="120">
        <v>742379</v>
      </c>
      <c r="H196" s="120">
        <v>339793</v>
      </c>
      <c r="I196" s="120">
        <v>159334</v>
      </c>
      <c r="J196" s="120">
        <v>363629</v>
      </c>
      <c r="K196" s="120">
        <v>208604</v>
      </c>
      <c r="L196" s="120">
        <v>96774</v>
      </c>
    </row>
    <row r="197" spans="1:12">
      <c r="A197" s="101"/>
      <c r="C197" s="103"/>
      <c r="D197" s="103"/>
      <c r="E197" s="120"/>
      <c r="F197" s="120"/>
      <c r="G197" s="120"/>
      <c r="H197" s="120"/>
      <c r="I197" s="120"/>
      <c r="J197" s="120"/>
      <c r="K197" s="120"/>
      <c r="L197" s="120"/>
    </row>
    <row r="198" spans="1:12">
      <c r="A198" s="101">
        <v>86</v>
      </c>
      <c r="C198" s="103" t="s">
        <v>554</v>
      </c>
      <c r="D198" s="103" t="s">
        <v>467</v>
      </c>
      <c r="E198" s="120">
        <v>50463</v>
      </c>
      <c r="F198" s="120">
        <v>870432</v>
      </c>
      <c r="G198" s="120">
        <v>726869</v>
      </c>
      <c r="H198" s="120">
        <v>458231</v>
      </c>
      <c r="I198" s="120">
        <v>174028</v>
      </c>
      <c r="J198" s="120">
        <v>425837</v>
      </c>
      <c r="K198" s="120">
        <v>290181</v>
      </c>
      <c r="L198" s="120">
        <v>110316</v>
      </c>
    </row>
    <row r="199" spans="1:12">
      <c r="A199" s="101">
        <v>87</v>
      </c>
      <c r="C199" s="103" t="s">
        <v>555</v>
      </c>
      <c r="D199" s="103" t="s">
        <v>506</v>
      </c>
      <c r="E199" s="120">
        <v>50400</v>
      </c>
      <c r="F199" s="120">
        <v>1219905</v>
      </c>
      <c r="G199" s="120">
        <v>936577</v>
      </c>
      <c r="H199" s="120">
        <v>484451</v>
      </c>
      <c r="I199" s="120">
        <v>202577</v>
      </c>
      <c r="J199" s="120">
        <v>479661</v>
      </c>
      <c r="K199" s="120">
        <v>301453</v>
      </c>
      <c r="L199" s="120">
        <v>123925</v>
      </c>
    </row>
    <row r="200" spans="1:12">
      <c r="A200" s="101">
        <v>88</v>
      </c>
      <c r="C200" s="103" t="s">
        <v>556</v>
      </c>
      <c r="D200" s="103" t="s">
        <v>452</v>
      </c>
      <c r="E200" s="120">
        <v>50256</v>
      </c>
      <c r="F200" s="120">
        <v>1008220</v>
      </c>
      <c r="G200" s="120">
        <v>923751</v>
      </c>
      <c r="H200" s="120">
        <v>509710</v>
      </c>
      <c r="I200" s="120">
        <v>191082</v>
      </c>
      <c r="J200" s="120">
        <v>585523</v>
      </c>
      <c r="K200" s="120">
        <v>335053</v>
      </c>
      <c r="L200" s="120">
        <v>121070</v>
      </c>
    </row>
    <row r="201" spans="1:12">
      <c r="A201" s="101">
        <v>89</v>
      </c>
      <c r="C201" s="103" t="s">
        <v>557</v>
      </c>
      <c r="D201" s="103" t="s">
        <v>465</v>
      </c>
      <c r="E201" s="120">
        <v>49660</v>
      </c>
      <c r="F201" s="120">
        <v>1458007</v>
      </c>
      <c r="G201" s="120">
        <v>1300824</v>
      </c>
      <c r="H201" s="120">
        <v>681962</v>
      </c>
      <c r="I201" s="120">
        <v>281476</v>
      </c>
      <c r="J201" s="120">
        <v>711857</v>
      </c>
      <c r="K201" s="120">
        <v>391080</v>
      </c>
      <c r="L201" s="120">
        <v>191373</v>
      </c>
    </row>
    <row r="202" spans="1:12">
      <c r="A202" s="101">
        <v>90</v>
      </c>
      <c r="C202" s="103" t="s">
        <v>558</v>
      </c>
      <c r="D202" s="103" t="s">
        <v>471</v>
      </c>
      <c r="E202" s="120">
        <v>49314</v>
      </c>
      <c r="F202" s="120">
        <v>642201</v>
      </c>
      <c r="G202" s="120">
        <v>601201</v>
      </c>
      <c r="H202" s="120">
        <v>360125</v>
      </c>
      <c r="I202" s="120">
        <v>134790</v>
      </c>
      <c r="J202" s="120">
        <v>369534</v>
      </c>
      <c r="K202" s="120">
        <v>240390</v>
      </c>
      <c r="L202" s="120">
        <v>85745</v>
      </c>
    </row>
    <row r="203" spans="1:12">
      <c r="A203" s="101"/>
      <c r="C203" s="103"/>
      <c r="D203" s="103"/>
      <c r="E203" s="120"/>
      <c r="F203" s="120"/>
      <c r="G203" s="120"/>
      <c r="H203" s="120"/>
      <c r="I203" s="120"/>
      <c r="J203" s="120"/>
      <c r="K203" s="120"/>
      <c r="L203" s="120"/>
    </row>
    <row r="204" spans="1:12">
      <c r="A204" s="101">
        <v>91</v>
      </c>
      <c r="C204" s="103" t="s">
        <v>559</v>
      </c>
      <c r="D204" s="103" t="s">
        <v>463</v>
      </c>
      <c r="E204" s="120">
        <v>49139</v>
      </c>
      <c r="F204" s="120">
        <v>781339</v>
      </c>
      <c r="G204" s="120">
        <v>670661</v>
      </c>
      <c r="H204" s="120">
        <v>432607</v>
      </c>
      <c r="I204" s="120">
        <v>104907</v>
      </c>
      <c r="J204" s="120">
        <v>388589</v>
      </c>
      <c r="K204" s="120">
        <v>266566</v>
      </c>
      <c r="L204" s="120">
        <v>60763</v>
      </c>
    </row>
    <row r="205" spans="1:12">
      <c r="A205" s="101">
        <v>92</v>
      </c>
      <c r="C205" s="103" t="s">
        <v>560</v>
      </c>
      <c r="D205" s="103" t="s">
        <v>452</v>
      </c>
      <c r="E205" s="120">
        <v>48736</v>
      </c>
      <c r="F205" s="120">
        <v>1359154</v>
      </c>
      <c r="G205" s="120">
        <v>1227296</v>
      </c>
      <c r="H205" s="120">
        <v>664084</v>
      </c>
      <c r="I205" s="120">
        <v>300768</v>
      </c>
      <c r="J205" s="120">
        <v>702395</v>
      </c>
      <c r="K205" s="120">
        <v>393131</v>
      </c>
      <c r="L205" s="120">
        <v>178354</v>
      </c>
    </row>
    <row r="206" spans="1:12">
      <c r="A206" s="101">
        <v>93</v>
      </c>
      <c r="C206" s="103" t="s">
        <v>561</v>
      </c>
      <c r="D206" s="103" t="s">
        <v>463</v>
      </c>
      <c r="E206" s="120">
        <v>48552</v>
      </c>
      <c r="F206" s="120">
        <v>758654</v>
      </c>
      <c r="G206" s="120">
        <v>555764</v>
      </c>
      <c r="H206" s="120">
        <v>407474</v>
      </c>
      <c r="I206" s="120">
        <v>69792</v>
      </c>
      <c r="J206" s="120">
        <v>334745</v>
      </c>
      <c r="K206" s="120">
        <v>271834</v>
      </c>
      <c r="L206" s="120">
        <v>46186</v>
      </c>
    </row>
    <row r="207" spans="1:12">
      <c r="A207" s="101">
        <v>94</v>
      </c>
      <c r="C207" s="103" t="s">
        <v>562</v>
      </c>
      <c r="D207" s="103" t="s">
        <v>463</v>
      </c>
      <c r="E207" s="120">
        <v>48440</v>
      </c>
      <c r="F207" s="120">
        <v>789793</v>
      </c>
      <c r="G207" s="120">
        <v>642421</v>
      </c>
      <c r="H207" s="120">
        <v>389838</v>
      </c>
      <c r="I207" s="120">
        <v>65680</v>
      </c>
      <c r="J207" s="120">
        <v>352502</v>
      </c>
      <c r="K207" s="120">
        <v>276817</v>
      </c>
      <c r="L207" s="120">
        <v>47186</v>
      </c>
    </row>
    <row r="208" spans="1:12">
      <c r="A208" s="101">
        <v>95</v>
      </c>
      <c r="C208" s="103" t="s">
        <v>563</v>
      </c>
      <c r="D208" s="103" t="s">
        <v>454</v>
      </c>
      <c r="E208" s="120">
        <v>48285</v>
      </c>
      <c r="F208" s="120">
        <v>638812</v>
      </c>
      <c r="G208" s="120">
        <v>554186</v>
      </c>
      <c r="H208" s="120">
        <v>256122</v>
      </c>
      <c r="I208" s="120">
        <v>99750</v>
      </c>
      <c r="J208" s="120">
        <v>318115</v>
      </c>
      <c r="K208" s="120">
        <v>150040</v>
      </c>
      <c r="L208" s="120">
        <v>56379</v>
      </c>
    </row>
    <row r="209" spans="1:14">
      <c r="A209" s="101"/>
      <c r="C209" s="103"/>
      <c r="D209" s="103"/>
      <c r="E209" s="120"/>
      <c r="F209" s="120"/>
      <c r="G209" s="120"/>
      <c r="H209" s="120"/>
      <c r="I209" s="120"/>
      <c r="J209" s="120"/>
      <c r="K209" s="120"/>
      <c r="L209" s="120"/>
    </row>
    <row r="210" spans="1:14">
      <c r="A210" s="101">
        <v>96</v>
      </c>
      <c r="C210" s="103" t="s">
        <v>564</v>
      </c>
      <c r="D210" s="103" t="s">
        <v>454</v>
      </c>
      <c r="E210" s="120">
        <v>48282</v>
      </c>
      <c r="F210" s="120">
        <v>830563</v>
      </c>
      <c r="G210" s="120">
        <v>741648</v>
      </c>
      <c r="H210" s="120">
        <v>389199</v>
      </c>
      <c r="I210" s="120">
        <v>140036</v>
      </c>
      <c r="J210" s="120">
        <v>434810</v>
      </c>
      <c r="K210" s="120">
        <v>242674</v>
      </c>
      <c r="L210" s="120">
        <v>86125</v>
      </c>
    </row>
    <row r="211" spans="1:14">
      <c r="A211" s="101">
        <v>97</v>
      </c>
      <c r="C211" s="103" t="s">
        <v>565</v>
      </c>
      <c r="D211" s="103" t="s">
        <v>566</v>
      </c>
      <c r="E211" s="120">
        <v>48271</v>
      </c>
      <c r="F211" s="120">
        <v>1106471</v>
      </c>
      <c r="G211" s="120">
        <v>1042991</v>
      </c>
      <c r="H211" s="120">
        <v>462724</v>
      </c>
      <c r="I211" s="120">
        <v>293160</v>
      </c>
      <c r="J211" s="120">
        <v>507535</v>
      </c>
      <c r="K211" s="120">
        <v>285267</v>
      </c>
      <c r="L211" s="120">
        <v>183478</v>
      </c>
    </row>
    <row r="212" spans="1:14">
      <c r="A212" s="101">
        <v>98</v>
      </c>
      <c r="C212" s="103" t="s">
        <v>567</v>
      </c>
      <c r="D212" s="103" t="s">
        <v>506</v>
      </c>
      <c r="E212" s="120">
        <v>48205</v>
      </c>
      <c r="F212" s="120">
        <v>841404</v>
      </c>
      <c r="G212" s="120">
        <v>694520</v>
      </c>
      <c r="H212" s="120">
        <v>388535</v>
      </c>
      <c r="I212" s="120">
        <v>176768</v>
      </c>
      <c r="J212" s="120">
        <v>409638</v>
      </c>
      <c r="K212" s="120">
        <v>251176</v>
      </c>
      <c r="L212" s="120">
        <v>116174</v>
      </c>
    </row>
    <row r="213" spans="1:14">
      <c r="A213" s="101">
        <v>99</v>
      </c>
      <c r="C213" s="103" t="s">
        <v>568</v>
      </c>
      <c r="D213" s="103" t="s">
        <v>463</v>
      </c>
      <c r="E213" s="120">
        <v>47899</v>
      </c>
      <c r="F213" s="120">
        <v>869242</v>
      </c>
      <c r="G213" s="120">
        <v>586116</v>
      </c>
      <c r="H213" s="120">
        <v>411020</v>
      </c>
      <c r="I213" s="120">
        <v>64244</v>
      </c>
      <c r="J213" s="120">
        <v>353523</v>
      </c>
      <c r="K213" s="120">
        <v>284793</v>
      </c>
      <c r="L213" s="120">
        <v>44810</v>
      </c>
    </row>
    <row r="214" spans="1:14">
      <c r="A214" s="174">
        <v>100</v>
      </c>
      <c r="B214" s="175"/>
      <c r="C214" s="176" t="s">
        <v>569</v>
      </c>
      <c r="D214" s="176" t="s">
        <v>473</v>
      </c>
      <c r="E214" s="178">
        <v>47681</v>
      </c>
      <c r="F214" s="178">
        <v>922273</v>
      </c>
      <c r="G214" s="178">
        <v>821086</v>
      </c>
      <c r="H214" s="178">
        <v>518697</v>
      </c>
      <c r="I214" s="178">
        <v>195155</v>
      </c>
      <c r="J214" s="178">
        <v>521087</v>
      </c>
      <c r="K214" s="178">
        <v>350961</v>
      </c>
      <c r="L214" s="178">
        <v>133232</v>
      </c>
    </row>
    <row r="215" spans="1:14" s="122" customFormat="1" ht="15.75">
      <c r="A215" s="79" t="s">
        <v>416</v>
      </c>
      <c r="B215" s="79"/>
      <c r="C215" s="79"/>
      <c r="D215" s="79"/>
      <c r="E215" s="106"/>
      <c r="F215" s="79"/>
      <c r="G215" s="79"/>
      <c r="H215" s="79"/>
      <c r="I215" s="79"/>
      <c r="J215" s="79"/>
      <c r="K215" s="79"/>
      <c r="L215" s="79"/>
    </row>
    <row r="216" spans="1:14" s="122" customFormat="1" ht="15.75">
      <c r="B216" s="79"/>
      <c r="C216" s="79" t="s">
        <v>436</v>
      </c>
      <c r="D216" s="79"/>
      <c r="E216" s="106"/>
      <c r="F216" s="79"/>
      <c r="G216" s="79"/>
      <c r="H216" s="79"/>
      <c r="I216" s="79"/>
      <c r="J216" s="79"/>
      <c r="K216" s="79"/>
      <c r="L216" s="79"/>
    </row>
    <row r="217" spans="1:14" ht="15.75">
      <c r="A217" s="79"/>
      <c r="B217" s="79"/>
      <c r="C217" s="79"/>
      <c r="D217" s="79"/>
      <c r="E217" s="106"/>
      <c r="F217" s="79"/>
      <c r="G217" s="79"/>
      <c r="H217" s="79"/>
      <c r="I217" s="79"/>
      <c r="J217" s="79"/>
      <c r="K217" s="79"/>
      <c r="L217" s="79"/>
      <c r="M217" s="122"/>
      <c r="N217" s="122"/>
    </row>
    <row r="218" spans="1:14">
      <c r="A218" s="107" t="s">
        <v>327</v>
      </c>
      <c r="B218" s="81"/>
      <c r="C218" s="81"/>
      <c r="D218" s="81"/>
      <c r="E218" s="81"/>
      <c r="F218" s="81"/>
      <c r="G218" s="81"/>
      <c r="H218" s="81"/>
      <c r="I218" s="81"/>
      <c r="J218" s="81"/>
      <c r="K218" s="81"/>
      <c r="L218" s="81"/>
      <c r="M218" s="122"/>
      <c r="N218" s="122"/>
    </row>
    <row r="219" spans="1:14">
      <c r="A219" s="284" t="s">
        <v>129</v>
      </c>
      <c r="B219" s="284"/>
      <c r="C219" s="287" t="s">
        <v>323</v>
      </c>
      <c r="D219" s="287" t="s">
        <v>307</v>
      </c>
      <c r="E219" s="307" t="s">
        <v>344</v>
      </c>
      <c r="F219" s="308"/>
      <c r="G219" s="308"/>
      <c r="H219" s="308"/>
      <c r="I219" s="308"/>
      <c r="J219" s="308"/>
      <c r="K219" s="308"/>
      <c r="L219" s="308"/>
      <c r="M219" s="308"/>
      <c r="N219" s="309"/>
    </row>
    <row r="220" spans="1:14">
      <c r="A220" s="285"/>
      <c r="B220" s="285"/>
      <c r="C220" s="288"/>
      <c r="D220" s="288"/>
      <c r="E220" s="311" t="s">
        <v>345</v>
      </c>
      <c r="F220" s="312"/>
      <c r="G220" s="312"/>
      <c r="H220" s="312"/>
      <c r="I220" s="312"/>
      <c r="J220" s="312"/>
      <c r="K220" s="313"/>
      <c r="L220" s="127"/>
      <c r="M220" s="127"/>
      <c r="N220" s="112"/>
    </row>
    <row r="221" spans="1:14">
      <c r="A221" s="285"/>
      <c r="B221" s="285"/>
      <c r="C221" s="288"/>
      <c r="D221" s="288"/>
      <c r="E221" s="307" t="s">
        <v>346</v>
      </c>
      <c r="F221" s="308"/>
      <c r="G221" s="308"/>
      <c r="H221" s="308"/>
      <c r="I221" s="308"/>
      <c r="J221" s="308"/>
      <c r="K221" s="309"/>
      <c r="L221" s="127"/>
      <c r="M221" s="127"/>
      <c r="N221" s="112"/>
    </row>
    <row r="222" spans="1:14">
      <c r="A222" s="285"/>
      <c r="B222" s="285"/>
      <c r="C222" s="288"/>
      <c r="D222" s="288"/>
      <c r="E222" s="307" t="s">
        <v>70</v>
      </c>
      <c r="F222" s="308"/>
      <c r="G222" s="308"/>
      <c r="H222" s="308"/>
      <c r="I222" s="308"/>
      <c r="J222" s="309"/>
      <c r="K222" s="88"/>
      <c r="L222" s="128"/>
      <c r="M222" s="128"/>
      <c r="N222" s="114"/>
    </row>
    <row r="223" spans="1:14">
      <c r="A223" s="285"/>
      <c r="B223" s="285"/>
      <c r="C223" s="288"/>
      <c r="D223" s="288"/>
      <c r="E223" s="132"/>
      <c r="F223" s="128"/>
      <c r="G223" s="129" t="s">
        <v>68</v>
      </c>
      <c r="H223" s="129" t="s">
        <v>183</v>
      </c>
      <c r="I223" s="129" t="s">
        <v>184</v>
      </c>
      <c r="J223" s="129"/>
      <c r="K223" s="88" t="s">
        <v>4</v>
      </c>
      <c r="L223" s="128"/>
      <c r="M223" s="128"/>
      <c r="N223" s="114"/>
    </row>
    <row r="224" spans="1:14">
      <c r="A224" s="285"/>
      <c r="B224" s="285"/>
      <c r="C224" s="288"/>
      <c r="D224" s="288"/>
      <c r="E224" s="132"/>
      <c r="F224" s="128" t="s">
        <v>410</v>
      </c>
      <c r="G224" s="114" t="s">
        <v>216</v>
      </c>
      <c r="H224" s="114" t="s">
        <v>347</v>
      </c>
      <c r="I224" s="114" t="s">
        <v>347</v>
      </c>
      <c r="J224" s="114" t="s">
        <v>221</v>
      </c>
      <c r="K224" s="88" t="s">
        <v>348</v>
      </c>
      <c r="L224" s="128" t="s">
        <v>193</v>
      </c>
      <c r="M224" s="128" t="s">
        <v>349</v>
      </c>
      <c r="N224" s="114" t="s">
        <v>350</v>
      </c>
    </row>
    <row r="225" spans="1:14">
      <c r="A225" s="286"/>
      <c r="B225" s="286"/>
      <c r="C225" s="289"/>
      <c r="D225" s="289"/>
      <c r="E225" s="130" t="s">
        <v>3</v>
      </c>
      <c r="F225" s="130" t="s">
        <v>214</v>
      </c>
      <c r="G225" s="116" t="s">
        <v>214</v>
      </c>
      <c r="H225" s="116" t="s">
        <v>351</v>
      </c>
      <c r="I225" s="116" t="s">
        <v>351</v>
      </c>
      <c r="J225" s="116" t="s">
        <v>185</v>
      </c>
      <c r="K225" s="117" t="s">
        <v>239</v>
      </c>
      <c r="L225" s="130" t="s">
        <v>240</v>
      </c>
      <c r="M225" s="130" t="s">
        <v>352</v>
      </c>
      <c r="N225" s="116" t="s">
        <v>353</v>
      </c>
    </row>
    <row r="226" spans="1:14">
      <c r="C226" s="103"/>
      <c r="D226" s="132"/>
      <c r="E226" s="132"/>
      <c r="F226" s="132"/>
      <c r="G226" s="132"/>
      <c r="H226" s="132"/>
      <c r="I226" s="132"/>
      <c r="J226" s="132"/>
      <c r="K226" s="132"/>
      <c r="L226" s="132"/>
      <c r="M226" s="132"/>
      <c r="N226" s="194"/>
    </row>
    <row r="227" spans="1:14">
      <c r="A227" s="101">
        <v>51</v>
      </c>
      <c r="C227" s="103" t="s">
        <v>515</v>
      </c>
      <c r="D227" s="103" t="s">
        <v>463</v>
      </c>
      <c r="E227" s="120">
        <v>382738</v>
      </c>
      <c r="F227" s="120">
        <v>72818</v>
      </c>
      <c r="G227" s="120">
        <v>75592</v>
      </c>
      <c r="H227" s="120">
        <v>5498</v>
      </c>
      <c r="I227" s="120">
        <v>54265</v>
      </c>
      <c r="J227" s="120">
        <v>174565</v>
      </c>
      <c r="K227" s="120">
        <v>52185</v>
      </c>
      <c r="L227" s="120">
        <v>109075</v>
      </c>
      <c r="M227" s="120">
        <v>4497</v>
      </c>
      <c r="N227" s="120">
        <v>63661</v>
      </c>
    </row>
    <row r="228" spans="1:14">
      <c r="A228" s="101">
        <v>52</v>
      </c>
      <c r="C228" s="103" t="s">
        <v>516</v>
      </c>
      <c r="D228" s="103" t="s">
        <v>452</v>
      </c>
      <c r="E228" s="120">
        <v>593330</v>
      </c>
      <c r="F228" s="120">
        <v>131506</v>
      </c>
      <c r="G228" s="120">
        <v>103677</v>
      </c>
      <c r="H228" s="120">
        <v>17393</v>
      </c>
      <c r="I228" s="120">
        <v>81694</v>
      </c>
      <c r="J228" s="120">
        <v>259060</v>
      </c>
      <c r="K228" s="120">
        <v>90103</v>
      </c>
      <c r="L228" s="120">
        <v>148812</v>
      </c>
      <c r="M228" s="120">
        <v>4956</v>
      </c>
      <c r="N228" s="120">
        <v>85077</v>
      </c>
    </row>
    <row r="229" spans="1:14">
      <c r="A229" s="101">
        <v>53</v>
      </c>
      <c r="C229" s="103" t="s">
        <v>517</v>
      </c>
      <c r="D229" s="103" t="s">
        <v>471</v>
      </c>
      <c r="E229" s="120">
        <v>335527</v>
      </c>
      <c r="F229" s="120">
        <v>62023</v>
      </c>
      <c r="G229" s="120">
        <v>30852</v>
      </c>
      <c r="H229" s="120">
        <v>11181</v>
      </c>
      <c r="I229" s="120">
        <v>59588</v>
      </c>
      <c r="J229" s="120">
        <v>171883</v>
      </c>
      <c r="K229" s="120">
        <v>56358</v>
      </c>
      <c r="L229" s="120">
        <v>254841</v>
      </c>
      <c r="M229" s="120">
        <v>13701</v>
      </c>
      <c r="N229" s="120">
        <v>16421</v>
      </c>
    </row>
    <row r="230" spans="1:14">
      <c r="A230" s="101">
        <v>54</v>
      </c>
      <c r="C230" s="103" t="s">
        <v>518</v>
      </c>
      <c r="D230" s="103" t="s">
        <v>519</v>
      </c>
      <c r="E230" s="120">
        <v>617752</v>
      </c>
      <c r="F230" s="120">
        <v>134470</v>
      </c>
      <c r="G230" s="120">
        <v>115427</v>
      </c>
      <c r="H230" s="120">
        <v>29966</v>
      </c>
      <c r="I230" s="120">
        <v>62528</v>
      </c>
      <c r="J230" s="120">
        <v>275361</v>
      </c>
      <c r="K230" s="120">
        <v>59906</v>
      </c>
      <c r="L230" s="120">
        <v>182487</v>
      </c>
      <c r="M230" s="120">
        <v>61494</v>
      </c>
      <c r="N230" s="120">
        <v>13478</v>
      </c>
    </row>
    <row r="231" spans="1:14">
      <c r="A231" s="101">
        <v>55</v>
      </c>
      <c r="C231" s="103" t="s">
        <v>520</v>
      </c>
      <c r="D231" s="103" t="s">
        <v>463</v>
      </c>
      <c r="E231" s="120">
        <v>231209</v>
      </c>
      <c r="F231" s="120">
        <v>42102</v>
      </c>
      <c r="G231" s="120">
        <v>36620</v>
      </c>
      <c r="H231" s="120">
        <v>5038</v>
      </c>
      <c r="I231" s="120">
        <v>39916</v>
      </c>
      <c r="J231" s="120">
        <v>107533</v>
      </c>
      <c r="K231" s="120">
        <v>29534</v>
      </c>
      <c r="L231" s="120">
        <v>98596</v>
      </c>
      <c r="M231" s="120">
        <v>10825</v>
      </c>
      <c r="N231" s="120">
        <v>91431</v>
      </c>
    </row>
    <row r="232" spans="1:14">
      <c r="A232" s="101"/>
      <c r="C232" s="103"/>
      <c r="D232" s="103"/>
      <c r="E232" s="120"/>
      <c r="F232" s="120"/>
      <c r="G232" s="120"/>
      <c r="H232" s="120"/>
      <c r="I232" s="120"/>
      <c r="J232" s="120"/>
      <c r="K232" s="120"/>
      <c r="L232" s="120"/>
      <c r="M232" s="120"/>
      <c r="N232" s="120"/>
    </row>
    <row r="233" spans="1:14">
      <c r="A233" s="101">
        <v>56</v>
      </c>
      <c r="C233" s="103" t="s">
        <v>521</v>
      </c>
      <c r="D233" s="103" t="s">
        <v>454</v>
      </c>
      <c r="E233" s="120">
        <v>262408</v>
      </c>
      <c r="F233" s="120">
        <v>37207</v>
      </c>
      <c r="G233" s="120">
        <v>36170</v>
      </c>
      <c r="H233" s="120">
        <v>4608</v>
      </c>
      <c r="I233" s="120">
        <v>43502</v>
      </c>
      <c r="J233" s="120">
        <v>140921</v>
      </c>
      <c r="K233" s="120">
        <v>63679</v>
      </c>
      <c r="L233" s="120">
        <v>66767</v>
      </c>
      <c r="M233" s="120">
        <v>0</v>
      </c>
      <c r="N233" s="120">
        <v>2902</v>
      </c>
    </row>
    <row r="234" spans="1:14">
      <c r="A234" s="101">
        <v>57</v>
      </c>
      <c r="C234" s="103" t="s">
        <v>522</v>
      </c>
      <c r="D234" s="103" t="s">
        <v>467</v>
      </c>
      <c r="E234" s="120">
        <v>395168</v>
      </c>
      <c r="F234" s="120">
        <v>50245</v>
      </c>
      <c r="G234" s="120">
        <v>73465</v>
      </c>
      <c r="H234" s="120">
        <v>8615</v>
      </c>
      <c r="I234" s="120">
        <v>56969</v>
      </c>
      <c r="J234" s="120">
        <v>205874</v>
      </c>
      <c r="K234" s="120">
        <v>45346</v>
      </c>
      <c r="L234" s="120">
        <v>75616</v>
      </c>
      <c r="M234" s="120">
        <v>23539</v>
      </c>
      <c r="N234" s="120">
        <v>16577</v>
      </c>
    </row>
    <row r="235" spans="1:14">
      <c r="A235" s="101">
        <v>58</v>
      </c>
      <c r="C235" s="103" t="s">
        <v>523</v>
      </c>
      <c r="D235" s="103" t="s">
        <v>467</v>
      </c>
      <c r="E235" s="120">
        <v>316251</v>
      </c>
      <c r="F235" s="120">
        <v>53253</v>
      </c>
      <c r="G235" s="120">
        <v>60639</v>
      </c>
      <c r="H235" s="120">
        <v>6655</v>
      </c>
      <c r="I235" s="120">
        <v>51705</v>
      </c>
      <c r="J235" s="120">
        <v>143999</v>
      </c>
      <c r="K235" s="120">
        <v>37941</v>
      </c>
      <c r="L235" s="120">
        <v>148570</v>
      </c>
      <c r="M235" s="120">
        <v>4735</v>
      </c>
      <c r="N235" s="120">
        <v>19650</v>
      </c>
    </row>
    <row r="236" spans="1:14">
      <c r="A236" s="101">
        <v>59</v>
      </c>
      <c r="C236" s="103" t="s">
        <v>959</v>
      </c>
      <c r="D236" s="103" t="s">
        <v>452</v>
      </c>
      <c r="E236" s="120">
        <v>491638</v>
      </c>
      <c r="F236" s="120">
        <v>89904</v>
      </c>
      <c r="G236" s="120">
        <v>99200</v>
      </c>
      <c r="H236" s="120">
        <v>7427</v>
      </c>
      <c r="I236" s="120">
        <v>68857</v>
      </c>
      <c r="J236" s="120">
        <v>226250</v>
      </c>
      <c r="K236" s="120">
        <v>112233</v>
      </c>
      <c r="L236" s="120">
        <v>212593</v>
      </c>
      <c r="M236" s="120">
        <v>488</v>
      </c>
      <c r="N236" s="120">
        <v>62116</v>
      </c>
    </row>
    <row r="237" spans="1:14">
      <c r="A237" s="101">
        <v>60</v>
      </c>
      <c r="C237" s="103" t="s">
        <v>380</v>
      </c>
      <c r="D237" s="103" t="s">
        <v>457</v>
      </c>
      <c r="E237" s="120">
        <v>367166</v>
      </c>
      <c r="F237" s="120">
        <v>87678</v>
      </c>
      <c r="G237" s="120">
        <v>49887</v>
      </c>
      <c r="H237" s="120">
        <v>11656</v>
      </c>
      <c r="I237" s="120">
        <v>52270</v>
      </c>
      <c r="J237" s="120">
        <v>165675</v>
      </c>
      <c r="K237" s="120">
        <v>47501</v>
      </c>
      <c r="L237" s="120">
        <v>119173</v>
      </c>
      <c r="M237" s="120">
        <v>2872</v>
      </c>
      <c r="N237" s="120">
        <v>49343</v>
      </c>
    </row>
    <row r="238" spans="1:14">
      <c r="A238" s="101"/>
      <c r="C238" s="103"/>
      <c r="D238" s="103"/>
      <c r="E238" s="120"/>
      <c r="F238" s="120"/>
      <c r="G238" s="120"/>
      <c r="H238" s="120"/>
      <c r="I238" s="120"/>
      <c r="J238" s="120"/>
      <c r="K238" s="120"/>
      <c r="L238" s="120"/>
      <c r="M238" s="120"/>
      <c r="N238" s="120"/>
    </row>
    <row r="239" spans="1:14">
      <c r="A239" s="101">
        <v>61</v>
      </c>
      <c r="C239" s="103" t="s">
        <v>524</v>
      </c>
      <c r="D239" s="103" t="s">
        <v>454</v>
      </c>
      <c r="E239" s="120">
        <v>267641</v>
      </c>
      <c r="F239" s="120">
        <v>38584</v>
      </c>
      <c r="G239" s="120">
        <v>50366</v>
      </c>
      <c r="H239" s="120">
        <v>7806</v>
      </c>
      <c r="I239" s="120">
        <v>41897</v>
      </c>
      <c r="J239" s="120">
        <v>128988</v>
      </c>
      <c r="K239" s="120">
        <v>61684</v>
      </c>
      <c r="L239" s="120">
        <v>137319</v>
      </c>
      <c r="M239" s="120">
        <v>0</v>
      </c>
      <c r="N239" s="120">
        <v>10934</v>
      </c>
    </row>
    <row r="240" spans="1:14">
      <c r="A240" s="101">
        <v>62</v>
      </c>
      <c r="C240" s="103" t="s">
        <v>525</v>
      </c>
      <c r="D240" s="103" t="s">
        <v>452</v>
      </c>
      <c r="E240" s="120">
        <v>361272</v>
      </c>
      <c r="F240" s="120">
        <v>88704</v>
      </c>
      <c r="G240" s="120">
        <v>47351</v>
      </c>
      <c r="H240" s="120">
        <v>10477</v>
      </c>
      <c r="I240" s="120">
        <v>65449</v>
      </c>
      <c r="J240" s="120">
        <v>149291</v>
      </c>
      <c r="K240" s="120">
        <v>39384</v>
      </c>
      <c r="L240" s="120">
        <v>147811</v>
      </c>
      <c r="M240" s="120">
        <v>1444</v>
      </c>
      <c r="N240" s="120">
        <v>21046</v>
      </c>
    </row>
    <row r="241" spans="1:14">
      <c r="A241" s="101">
        <v>63</v>
      </c>
      <c r="C241" s="103" t="s">
        <v>526</v>
      </c>
      <c r="D241" s="103" t="s">
        <v>496</v>
      </c>
      <c r="E241" s="120">
        <v>336566</v>
      </c>
      <c r="F241" s="120">
        <v>59010</v>
      </c>
      <c r="G241" s="120">
        <v>39379</v>
      </c>
      <c r="H241" s="120">
        <v>5174</v>
      </c>
      <c r="I241" s="120">
        <v>71023</v>
      </c>
      <c r="J241" s="120">
        <v>161980</v>
      </c>
      <c r="K241" s="120">
        <v>46331</v>
      </c>
      <c r="L241" s="120">
        <v>64899</v>
      </c>
      <c r="M241" s="120">
        <v>6057</v>
      </c>
      <c r="N241" s="120">
        <v>34793</v>
      </c>
    </row>
    <row r="242" spans="1:14">
      <c r="A242" s="101">
        <v>64</v>
      </c>
      <c r="C242" s="103" t="s">
        <v>527</v>
      </c>
      <c r="D242" s="103" t="s">
        <v>484</v>
      </c>
      <c r="E242" s="120">
        <v>272155</v>
      </c>
      <c r="F242" s="120">
        <v>53029</v>
      </c>
      <c r="G242" s="120">
        <v>55060</v>
      </c>
      <c r="H242" s="120">
        <v>13745</v>
      </c>
      <c r="I242" s="120">
        <v>45488</v>
      </c>
      <c r="J242" s="120">
        <v>104833</v>
      </c>
      <c r="K242" s="120">
        <v>31908</v>
      </c>
      <c r="L242" s="120">
        <v>29335</v>
      </c>
      <c r="M242" s="120">
        <v>68</v>
      </c>
      <c r="N242" s="120">
        <v>14726</v>
      </c>
    </row>
    <row r="243" spans="1:14">
      <c r="A243" s="101">
        <v>65</v>
      </c>
      <c r="C243" s="103" t="s">
        <v>528</v>
      </c>
      <c r="D243" s="103" t="s">
        <v>499</v>
      </c>
      <c r="E243" s="120">
        <v>285989</v>
      </c>
      <c r="F243" s="120">
        <v>64269</v>
      </c>
      <c r="G243" s="120">
        <v>48872</v>
      </c>
      <c r="H243" s="120">
        <v>6135</v>
      </c>
      <c r="I243" s="120">
        <v>47533</v>
      </c>
      <c r="J243" s="120">
        <v>119180</v>
      </c>
      <c r="K243" s="120">
        <v>39865</v>
      </c>
      <c r="L243" s="120">
        <v>137857</v>
      </c>
      <c r="M243" s="120">
        <v>155</v>
      </c>
      <c r="N243" s="120">
        <v>9808</v>
      </c>
    </row>
    <row r="244" spans="1:14">
      <c r="A244" s="101"/>
      <c r="C244" s="103"/>
      <c r="D244" s="103"/>
      <c r="E244" s="120"/>
      <c r="F244" s="120"/>
      <c r="G244" s="120"/>
      <c r="H244" s="120"/>
      <c r="I244" s="120"/>
      <c r="J244" s="120"/>
      <c r="K244" s="120"/>
      <c r="L244" s="120"/>
      <c r="M244" s="120"/>
      <c r="N244" s="120"/>
    </row>
    <row r="245" spans="1:14">
      <c r="A245" s="101">
        <v>66</v>
      </c>
      <c r="C245" s="103" t="s">
        <v>529</v>
      </c>
      <c r="D245" s="103" t="s">
        <v>499</v>
      </c>
      <c r="E245" s="120">
        <v>196398</v>
      </c>
      <c r="F245" s="120">
        <v>45427</v>
      </c>
      <c r="G245" s="120">
        <v>25722</v>
      </c>
      <c r="H245" s="120">
        <v>4768</v>
      </c>
      <c r="I245" s="120">
        <v>41529</v>
      </c>
      <c r="J245" s="120">
        <v>78952</v>
      </c>
      <c r="K245" s="120">
        <v>30302</v>
      </c>
      <c r="L245" s="120">
        <v>73141</v>
      </c>
      <c r="M245" s="120">
        <v>881</v>
      </c>
      <c r="N245" s="120">
        <v>8386</v>
      </c>
    </row>
    <row r="246" spans="1:14">
      <c r="A246" s="101">
        <v>67</v>
      </c>
      <c r="C246" s="103" t="s">
        <v>530</v>
      </c>
      <c r="D246" s="103" t="s">
        <v>463</v>
      </c>
      <c r="E246" s="120">
        <v>341131</v>
      </c>
      <c r="F246" s="120">
        <v>49380</v>
      </c>
      <c r="G246" s="120">
        <v>70929</v>
      </c>
      <c r="H246" s="120">
        <v>5857</v>
      </c>
      <c r="I246" s="120">
        <v>48411</v>
      </c>
      <c r="J246" s="120">
        <v>166554</v>
      </c>
      <c r="K246" s="120">
        <v>52994</v>
      </c>
      <c r="L246" s="120">
        <v>89958</v>
      </c>
      <c r="M246" s="120">
        <v>1192</v>
      </c>
      <c r="N246" s="120">
        <v>42506</v>
      </c>
    </row>
    <row r="247" spans="1:14">
      <c r="A247" s="101">
        <v>68</v>
      </c>
      <c r="C247" s="103" t="s">
        <v>531</v>
      </c>
      <c r="D247" s="103" t="s">
        <v>473</v>
      </c>
      <c r="E247" s="120">
        <v>379912</v>
      </c>
      <c r="F247" s="120">
        <v>68189</v>
      </c>
      <c r="G247" s="120">
        <v>47292</v>
      </c>
      <c r="H247" s="120">
        <v>6439</v>
      </c>
      <c r="I247" s="120">
        <v>78227</v>
      </c>
      <c r="J247" s="120">
        <v>179765</v>
      </c>
      <c r="K247" s="120">
        <v>28293</v>
      </c>
      <c r="L247" s="120">
        <v>43715</v>
      </c>
      <c r="M247" s="120">
        <v>30931</v>
      </c>
      <c r="N247" s="120">
        <v>16516</v>
      </c>
    </row>
    <row r="248" spans="1:14">
      <c r="A248" s="101">
        <v>69</v>
      </c>
      <c r="C248" s="103" t="s">
        <v>532</v>
      </c>
      <c r="D248" s="103" t="s">
        <v>463</v>
      </c>
      <c r="E248" s="120">
        <v>315474</v>
      </c>
      <c r="F248" s="120">
        <v>39196</v>
      </c>
      <c r="G248" s="120">
        <v>40703</v>
      </c>
      <c r="H248" s="120">
        <v>4081</v>
      </c>
      <c r="I248" s="120">
        <v>39646</v>
      </c>
      <c r="J248" s="120">
        <v>191848</v>
      </c>
      <c r="K248" s="120">
        <v>42836</v>
      </c>
      <c r="L248" s="120">
        <v>11287</v>
      </c>
      <c r="M248" s="120">
        <v>525</v>
      </c>
      <c r="N248" s="120">
        <v>51446</v>
      </c>
    </row>
    <row r="249" spans="1:14">
      <c r="A249" s="101">
        <v>70</v>
      </c>
      <c r="C249" s="103" t="s">
        <v>533</v>
      </c>
      <c r="D249" s="103" t="s">
        <v>534</v>
      </c>
      <c r="E249" s="120">
        <v>294950</v>
      </c>
      <c r="F249" s="120">
        <v>76103</v>
      </c>
      <c r="G249" s="120">
        <v>51289</v>
      </c>
      <c r="H249" s="120">
        <v>5581</v>
      </c>
      <c r="I249" s="120">
        <v>28211</v>
      </c>
      <c r="J249" s="120">
        <v>133766</v>
      </c>
      <c r="K249" s="120">
        <v>42348</v>
      </c>
      <c r="L249" s="120">
        <v>120183</v>
      </c>
      <c r="M249" s="120">
        <v>39</v>
      </c>
      <c r="N249" s="120">
        <v>12509</v>
      </c>
    </row>
    <row r="250" spans="1:14">
      <c r="A250" s="101"/>
      <c r="C250" s="103"/>
      <c r="D250" s="103"/>
      <c r="E250" s="120"/>
      <c r="F250" s="120"/>
      <c r="G250" s="120"/>
      <c r="H250" s="120"/>
      <c r="I250" s="120"/>
      <c r="J250" s="120"/>
      <c r="K250" s="120"/>
      <c r="L250" s="120"/>
      <c r="M250" s="120"/>
      <c r="N250" s="120"/>
    </row>
    <row r="251" spans="1:14">
      <c r="A251" s="101">
        <v>71</v>
      </c>
      <c r="C251" s="103" t="s">
        <v>535</v>
      </c>
      <c r="D251" s="103" t="s">
        <v>465</v>
      </c>
      <c r="E251" s="120">
        <v>194073</v>
      </c>
      <c r="F251" s="120">
        <v>31188</v>
      </c>
      <c r="G251" s="120">
        <v>21413</v>
      </c>
      <c r="H251" s="120">
        <v>1929</v>
      </c>
      <c r="I251" s="120">
        <v>37327</v>
      </c>
      <c r="J251" s="120">
        <v>102216</v>
      </c>
      <c r="K251" s="120">
        <v>27389</v>
      </c>
      <c r="L251" s="120">
        <v>105488</v>
      </c>
      <c r="M251" s="120">
        <v>1426</v>
      </c>
      <c r="N251" s="120">
        <v>19114</v>
      </c>
    </row>
    <row r="252" spans="1:14">
      <c r="A252" s="101">
        <v>72</v>
      </c>
      <c r="C252" s="103" t="s">
        <v>536</v>
      </c>
      <c r="D252" s="103" t="s">
        <v>463</v>
      </c>
      <c r="E252" s="120">
        <v>254599</v>
      </c>
      <c r="F252" s="120">
        <v>48462</v>
      </c>
      <c r="G252" s="120">
        <v>43628</v>
      </c>
      <c r="H252" s="120">
        <v>4309</v>
      </c>
      <c r="I252" s="120">
        <v>34781</v>
      </c>
      <c r="J252" s="120">
        <v>123419</v>
      </c>
      <c r="K252" s="120">
        <v>37777</v>
      </c>
      <c r="L252" s="120">
        <v>159983</v>
      </c>
      <c r="M252" s="120">
        <v>2816</v>
      </c>
      <c r="N252" s="120">
        <v>52932</v>
      </c>
    </row>
    <row r="253" spans="1:14">
      <c r="A253" s="101">
        <v>73</v>
      </c>
      <c r="C253" s="103" t="s">
        <v>537</v>
      </c>
      <c r="D253" s="103" t="s">
        <v>463</v>
      </c>
      <c r="E253" s="120">
        <v>207061</v>
      </c>
      <c r="F253" s="120">
        <v>46920</v>
      </c>
      <c r="G253" s="120">
        <v>28367</v>
      </c>
      <c r="H253" s="120">
        <v>4542</v>
      </c>
      <c r="I253" s="120">
        <v>38939</v>
      </c>
      <c r="J253" s="120">
        <v>88293</v>
      </c>
      <c r="K253" s="120">
        <v>30316</v>
      </c>
      <c r="L253" s="120">
        <v>227684</v>
      </c>
      <c r="M253" s="120">
        <v>238</v>
      </c>
      <c r="N253" s="120">
        <v>55759</v>
      </c>
    </row>
    <row r="254" spans="1:14">
      <c r="A254" s="101">
        <v>74</v>
      </c>
      <c r="C254" s="103" t="s">
        <v>538</v>
      </c>
      <c r="D254" s="103" t="s">
        <v>454</v>
      </c>
      <c r="E254" s="120">
        <v>213581</v>
      </c>
      <c r="F254" s="120">
        <v>30229</v>
      </c>
      <c r="G254" s="120">
        <v>31182</v>
      </c>
      <c r="H254" s="120">
        <v>7136</v>
      </c>
      <c r="I254" s="120">
        <v>33900</v>
      </c>
      <c r="J254" s="120">
        <v>111134</v>
      </c>
      <c r="K254" s="120">
        <v>65312</v>
      </c>
      <c r="L254" s="120">
        <v>197061</v>
      </c>
      <c r="M254" s="120">
        <v>0</v>
      </c>
      <c r="N254" s="120">
        <v>18628</v>
      </c>
    </row>
    <row r="255" spans="1:14">
      <c r="A255" s="101">
        <v>75</v>
      </c>
      <c r="C255" s="103" t="s">
        <v>539</v>
      </c>
      <c r="D255" s="103" t="s">
        <v>471</v>
      </c>
      <c r="E255" s="120">
        <v>231098</v>
      </c>
      <c r="F255" s="120">
        <v>47960</v>
      </c>
      <c r="G255" s="120">
        <v>26769</v>
      </c>
      <c r="H255" s="120">
        <v>5364</v>
      </c>
      <c r="I255" s="120">
        <v>44370</v>
      </c>
      <c r="J255" s="120">
        <v>106635</v>
      </c>
      <c r="K255" s="120">
        <v>35538</v>
      </c>
      <c r="L255" s="120">
        <v>44007</v>
      </c>
      <c r="M255" s="120">
        <v>4746</v>
      </c>
      <c r="N255" s="120">
        <v>13749</v>
      </c>
    </row>
    <row r="256" spans="1:14">
      <c r="A256" s="101"/>
      <c r="C256" s="103"/>
      <c r="D256" s="103"/>
      <c r="E256" s="120"/>
      <c r="F256" s="120"/>
      <c r="G256" s="120"/>
      <c r="H256" s="120"/>
      <c r="I256" s="120"/>
      <c r="J256" s="120"/>
      <c r="K256" s="120"/>
      <c r="L256" s="120"/>
      <c r="M256" s="120"/>
      <c r="N256" s="120"/>
    </row>
    <row r="257" spans="1:14">
      <c r="A257" s="101">
        <v>76</v>
      </c>
      <c r="C257" s="103" t="s">
        <v>540</v>
      </c>
      <c r="D257" s="103" t="s">
        <v>496</v>
      </c>
      <c r="E257" s="120">
        <v>289623</v>
      </c>
      <c r="F257" s="120">
        <v>59850</v>
      </c>
      <c r="G257" s="120">
        <v>31902</v>
      </c>
      <c r="H257" s="120">
        <v>13911</v>
      </c>
      <c r="I257" s="120">
        <v>51266</v>
      </c>
      <c r="J257" s="120">
        <v>132694</v>
      </c>
      <c r="K257" s="120">
        <v>31557</v>
      </c>
      <c r="L257" s="120">
        <v>108863</v>
      </c>
      <c r="M257" s="120">
        <v>15</v>
      </c>
      <c r="N257" s="120">
        <v>29279</v>
      </c>
    </row>
    <row r="258" spans="1:14">
      <c r="A258" s="101">
        <v>77</v>
      </c>
      <c r="C258" s="103" t="s">
        <v>541</v>
      </c>
      <c r="D258" s="103" t="s">
        <v>542</v>
      </c>
      <c r="E258" s="120">
        <v>247838</v>
      </c>
      <c r="F258" s="120">
        <v>32601</v>
      </c>
      <c r="G258" s="120">
        <v>11154</v>
      </c>
      <c r="H258" s="120">
        <v>15459</v>
      </c>
      <c r="I258" s="120">
        <v>41760</v>
      </c>
      <c r="J258" s="120">
        <v>146864</v>
      </c>
      <c r="K258" s="120">
        <v>40956</v>
      </c>
      <c r="L258" s="120">
        <v>52514</v>
      </c>
      <c r="M258" s="120">
        <v>6628</v>
      </c>
      <c r="N258" s="120">
        <v>31463</v>
      </c>
    </row>
    <row r="259" spans="1:14">
      <c r="A259" s="101">
        <v>78</v>
      </c>
      <c r="C259" s="103" t="s">
        <v>543</v>
      </c>
      <c r="D259" s="103" t="s">
        <v>463</v>
      </c>
      <c r="E259" s="120">
        <v>267432</v>
      </c>
      <c r="F259" s="120">
        <v>37487</v>
      </c>
      <c r="G259" s="120">
        <v>43168</v>
      </c>
      <c r="H259" s="120">
        <v>3862</v>
      </c>
      <c r="I259" s="120">
        <v>35866</v>
      </c>
      <c r="J259" s="120">
        <v>147049</v>
      </c>
      <c r="K259" s="120">
        <v>37671</v>
      </c>
      <c r="L259" s="120">
        <v>52460</v>
      </c>
      <c r="M259" s="120">
        <v>293</v>
      </c>
      <c r="N259" s="120">
        <v>18838</v>
      </c>
    </row>
    <row r="260" spans="1:14">
      <c r="A260" s="101">
        <v>79</v>
      </c>
      <c r="C260" s="103" t="s">
        <v>544</v>
      </c>
      <c r="D260" s="103" t="s">
        <v>484</v>
      </c>
      <c r="E260" s="120">
        <v>178971</v>
      </c>
      <c r="F260" s="120">
        <v>28721</v>
      </c>
      <c r="G260" s="120">
        <v>29383</v>
      </c>
      <c r="H260" s="120">
        <v>9069</v>
      </c>
      <c r="I260" s="120">
        <v>31463</v>
      </c>
      <c r="J260" s="120">
        <v>80335</v>
      </c>
      <c r="K260" s="120">
        <v>24208</v>
      </c>
      <c r="L260" s="120">
        <v>107596</v>
      </c>
      <c r="M260" s="120">
        <v>0</v>
      </c>
      <c r="N260" s="120">
        <v>14811</v>
      </c>
    </row>
    <row r="261" spans="1:14">
      <c r="A261" s="101">
        <v>80</v>
      </c>
      <c r="C261" s="103" t="s">
        <v>545</v>
      </c>
      <c r="D261" s="103" t="s">
        <v>454</v>
      </c>
      <c r="E261" s="120">
        <v>210938</v>
      </c>
      <c r="F261" s="120">
        <v>42802</v>
      </c>
      <c r="G261" s="120">
        <v>36349</v>
      </c>
      <c r="H261" s="120">
        <v>3608</v>
      </c>
      <c r="I261" s="120">
        <v>28425</v>
      </c>
      <c r="J261" s="120">
        <v>99754</v>
      </c>
      <c r="K261" s="120">
        <v>50651</v>
      </c>
      <c r="L261" s="120">
        <v>134985</v>
      </c>
      <c r="M261" s="120">
        <v>0</v>
      </c>
      <c r="N261" s="120">
        <v>31387</v>
      </c>
    </row>
    <row r="262" spans="1:14">
      <c r="A262" s="101"/>
      <c r="C262" s="103"/>
      <c r="D262" s="103"/>
      <c r="E262" s="120"/>
      <c r="F262" s="120"/>
      <c r="G262" s="120"/>
      <c r="H262" s="120"/>
      <c r="I262" s="120"/>
      <c r="J262" s="120"/>
      <c r="K262" s="120"/>
      <c r="L262" s="120"/>
      <c r="M262" s="120"/>
      <c r="N262" s="120"/>
    </row>
    <row r="263" spans="1:14">
      <c r="A263" s="101">
        <v>81</v>
      </c>
      <c r="C263" s="103" t="s">
        <v>546</v>
      </c>
      <c r="D263" s="103" t="s">
        <v>547</v>
      </c>
      <c r="E263" s="120">
        <v>344001</v>
      </c>
      <c r="F263" s="120">
        <v>79314</v>
      </c>
      <c r="G263" s="120">
        <v>36517</v>
      </c>
      <c r="H263" s="120">
        <v>47857</v>
      </c>
      <c r="I263" s="120">
        <v>35007</v>
      </c>
      <c r="J263" s="120">
        <v>145306</v>
      </c>
      <c r="K263" s="120">
        <v>55519</v>
      </c>
      <c r="L263" s="120">
        <v>102074</v>
      </c>
      <c r="M263" s="120">
        <v>1030</v>
      </c>
      <c r="N263" s="120">
        <v>14018</v>
      </c>
    </row>
    <row r="264" spans="1:14">
      <c r="A264" s="101">
        <v>82</v>
      </c>
      <c r="C264" s="103" t="s">
        <v>1209</v>
      </c>
      <c r="D264" s="103" t="s">
        <v>548</v>
      </c>
      <c r="E264" s="120">
        <v>747636</v>
      </c>
      <c r="F264" s="120">
        <v>172978</v>
      </c>
      <c r="G264" s="120">
        <v>155869</v>
      </c>
      <c r="H264" s="120">
        <v>77344</v>
      </c>
      <c r="I264" s="120">
        <v>120563</v>
      </c>
      <c r="J264" s="120">
        <v>220882</v>
      </c>
      <c r="K264" s="120">
        <v>75982</v>
      </c>
      <c r="L264" s="120">
        <v>313731</v>
      </c>
      <c r="M264" s="120">
        <v>0</v>
      </c>
      <c r="N264" s="120">
        <v>0</v>
      </c>
    </row>
    <row r="265" spans="1:14">
      <c r="A265" s="101">
        <v>83</v>
      </c>
      <c r="C265" s="103" t="s">
        <v>549</v>
      </c>
      <c r="D265" s="103" t="s">
        <v>465</v>
      </c>
      <c r="E265" s="120">
        <v>332538</v>
      </c>
      <c r="F265" s="120">
        <v>68985</v>
      </c>
      <c r="G265" s="120">
        <v>66296</v>
      </c>
      <c r="H265" s="120">
        <v>20406</v>
      </c>
      <c r="I265" s="120">
        <v>43218</v>
      </c>
      <c r="J265" s="120">
        <v>133633</v>
      </c>
      <c r="K265" s="120">
        <v>61050</v>
      </c>
      <c r="L265" s="120">
        <v>115100</v>
      </c>
      <c r="M265" s="120">
        <v>0</v>
      </c>
      <c r="N265" s="120">
        <v>0</v>
      </c>
    </row>
    <row r="266" spans="1:14">
      <c r="A266" s="101">
        <v>84</v>
      </c>
      <c r="C266" s="103" t="s">
        <v>550</v>
      </c>
      <c r="D266" s="103" t="s">
        <v>551</v>
      </c>
      <c r="E266" s="120">
        <v>445004</v>
      </c>
      <c r="F266" s="120">
        <v>96857</v>
      </c>
      <c r="G266" s="120">
        <v>77662</v>
      </c>
      <c r="H266" s="120">
        <v>11623</v>
      </c>
      <c r="I266" s="120">
        <v>64051</v>
      </c>
      <c r="J266" s="120">
        <v>194811</v>
      </c>
      <c r="K266" s="120">
        <v>24712</v>
      </c>
      <c r="L266" s="120">
        <v>430972</v>
      </c>
      <c r="M266" s="120">
        <v>19</v>
      </c>
      <c r="N266" s="120">
        <v>199</v>
      </c>
    </row>
    <row r="267" spans="1:14">
      <c r="A267" s="101">
        <v>85</v>
      </c>
      <c r="C267" s="103" t="s">
        <v>552</v>
      </c>
      <c r="D267" s="103" t="s">
        <v>553</v>
      </c>
      <c r="E267" s="120">
        <v>342125</v>
      </c>
      <c r="F267" s="120">
        <v>51493</v>
      </c>
      <c r="G267" s="120">
        <v>39948</v>
      </c>
      <c r="H267" s="120">
        <v>33157</v>
      </c>
      <c r="I267" s="120">
        <v>49390</v>
      </c>
      <c r="J267" s="120">
        <v>168137</v>
      </c>
      <c r="K267" s="120">
        <v>36625</v>
      </c>
      <c r="L267" s="120">
        <v>92985</v>
      </c>
      <c r="M267" s="120">
        <v>19410</v>
      </c>
      <c r="N267" s="120">
        <v>7861</v>
      </c>
    </row>
    <row r="268" spans="1:14">
      <c r="A268" s="101"/>
      <c r="C268" s="103"/>
      <c r="D268" s="103"/>
      <c r="E268" s="120"/>
      <c r="F268" s="120"/>
      <c r="G268" s="120"/>
      <c r="H268" s="120"/>
      <c r="I268" s="120"/>
      <c r="J268" s="120"/>
      <c r="K268" s="120"/>
      <c r="L268" s="120"/>
      <c r="M268" s="120"/>
      <c r="N268" s="120"/>
    </row>
    <row r="269" spans="1:14">
      <c r="A269" s="101">
        <v>86</v>
      </c>
      <c r="C269" s="103" t="s">
        <v>554</v>
      </c>
      <c r="D269" s="103" t="s">
        <v>467</v>
      </c>
      <c r="E269" s="120">
        <v>271986</v>
      </c>
      <c r="F269" s="120">
        <v>40115</v>
      </c>
      <c r="G269" s="120">
        <v>55896</v>
      </c>
      <c r="H269" s="120">
        <v>9158</v>
      </c>
      <c r="I269" s="120">
        <v>45364</v>
      </c>
      <c r="J269" s="120">
        <v>121453</v>
      </c>
      <c r="K269" s="120">
        <v>29046</v>
      </c>
      <c r="L269" s="120">
        <v>125471</v>
      </c>
      <c r="M269" s="120">
        <v>3919</v>
      </c>
      <c r="N269" s="120">
        <v>14173</v>
      </c>
    </row>
    <row r="270" spans="1:14" ht="15" customHeight="1">
      <c r="A270" s="101">
        <v>87</v>
      </c>
      <c r="C270" s="103" t="s">
        <v>555</v>
      </c>
      <c r="D270" s="103" t="s">
        <v>506</v>
      </c>
      <c r="E270" s="120">
        <v>393352</v>
      </c>
      <c r="F270" s="120">
        <v>66082</v>
      </c>
      <c r="G270" s="120">
        <v>80951</v>
      </c>
      <c r="H270" s="120">
        <v>4819</v>
      </c>
      <c r="I270" s="120">
        <v>63826</v>
      </c>
      <c r="J270" s="120">
        <v>177674</v>
      </c>
      <c r="K270" s="120">
        <v>63564</v>
      </c>
      <c r="L270" s="120">
        <v>241430</v>
      </c>
      <c r="M270" s="120">
        <v>19160</v>
      </c>
      <c r="N270" s="120">
        <v>22738</v>
      </c>
    </row>
    <row r="271" spans="1:14">
      <c r="A271" s="101">
        <v>88</v>
      </c>
      <c r="C271" s="103" t="s">
        <v>556</v>
      </c>
      <c r="D271" s="103" t="s">
        <v>452</v>
      </c>
      <c r="E271" s="120">
        <v>306061</v>
      </c>
      <c r="F271" s="120">
        <v>70378</v>
      </c>
      <c r="G271" s="120">
        <v>49976</v>
      </c>
      <c r="H271" s="120">
        <v>7547</v>
      </c>
      <c r="I271" s="120">
        <v>58159</v>
      </c>
      <c r="J271" s="120">
        <v>120001</v>
      </c>
      <c r="K271" s="120">
        <v>32167</v>
      </c>
      <c r="L271" s="120">
        <v>53873</v>
      </c>
      <c r="M271" s="120">
        <v>347</v>
      </c>
      <c r="N271" s="120">
        <v>30249</v>
      </c>
    </row>
    <row r="272" spans="1:14">
      <c r="A272" s="101">
        <v>89</v>
      </c>
      <c r="C272" s="103" t="s">
        <v>557</v>
      </c>
      <c r="D272" s="103" t="s">
        <v>465</v>
      </c>
      <c r="E272" s="120">
        <v>559082</v>
      </c>
      <c r="F272" s="120">
        <v>109563</v>
      </c>
      <c r="G272" s="120">
        <v>98663</v>
      </c>
      <c r="H272" s="120">
        <v>18561</v>
      </c>
      <c r="I272" s="120">
        <v>79278</v>
      </c>
      <c r="J272" s="120">
        <v>253017</v>
      </c>
      <c r="K272" s="120">
        <v>29885</v>
      </c>
      <c r="L272" s="120">
        <v>153124</v>
      </c>
      <c r="M272" s="120">
        <v>30</v>
      </c>
      <c r="N272" s="120">
        <v>4029</v>
      </c>
    </row>
    <row r="273" spans="1:14" ht="15" customHeight="1">
      <c r="A273" s="101">
        <v>90</v>
      </c>
      <c r="C273" s="103" t="s">
        <v>558</v>
      </c>
      <c r="D273" s="103" t="s">
        <v>471</v>
      </c>
      <c r="E273" s="120">
        <v>195355</v>
      </c>
      <c r="F273" s="120">
        <v>34244</v>
      </c>
      <c r="G273" s="120">
        <v>29421</v>
      </c>
      <c r="H273" s="120">
        <v>3196</v>
      </c>
      <c r="I273" s="120">
        <v>43449</v>
      </c>
      <c r="J273" s="120">
        <v>85045</v>
      </c>
      <c r="K273" s="120">
        <v>36312</v>
      </c>
      <c r="L273" s="120">
        <v>33967</v>
      </c>
      <c r="M273" s="120">
        <v>6648</v>
      </c>
      <c r="N273" s="120">
        <v>385</v>
      </c>
    </row>
    <row r="274" spans="1:14">
      <c r="A274" s="101"/>
      <c r="C274" s="103"/>
      <c r="D274" s="103"/>
      <c r="E274" s="120"/>
      <c r="F274" s="120"/>
      <c r="G274" s="120"/>
      <c r="H274" s="120"/>
      <c r="I274" s="120"/>
      <c r="J274" s="120"/>
      <c r="K274" s="120"/>
      <c r="L274" s="120"/>
      <c r="M274" s="120"/>
      <c r="N274" s="120"/>
    </row>
    <row r="275" spans="1:14">
      <c r="A275" s="101">
        <v>91</v>
      </c>
      <c r="C275" s="103" t="s">
        <v>559</v>
      </c>
      <c r="D275" s="103" t="s">
        <v>463</v>
      </c>
      <c r="E275" s="120">
        <v>242982</v>
      </c>
      <c r="F275" s="120">
        <v>46221</v>
      </c>
      <c r="G275" s="120">
        <v>44857</v>
      </c>
      <c r="H275" s="120">
        <v>4092</v>
      </c>
      <c r="I275" s="120">
        <v>39579</v>
      </c>
      <c r="J275" s="120">
        <v>108233</v>
      </c>
      <c r="K275" s="120">
        <v>39090</v>
      </c>
      <c r="L275" s="120">
        <v>68668</v>
      </c>
      <c r="M275" s="120">
        <v>81</v>
      </c>
      <c r="N275" s="120">
        <v>41929</v>
      </c>
    </row>
    <row r="276" spans="1:14">
      <c r="A276" s="101">
        <v>92</v>
      </c>
      <c r="C276" s="103" t="s">
        <v>560</v>
      </c>
      <c r="D276" s="103" t="s">
        <v>452</v>
      </c>
      <c r="E276" s="120">
        <v>483496</v>
      </c>
      <c r="F276" s="120">
        <v>129027</v>
      </c>
      <c r="G276" s="120">
        <v>90045</v>
      </c>
      <c r="H276" s="120">
        <v>15300</v>
      </c>
      <c r="I276" s="120">
        <v>68068</v>
      </c>
      <c r="J276" s="120">
        <v>181056</v>
      </c>
      <c r="K276" s="120">
        <v>41405</v>
      </c>
      <c r="L276" s="120">
        <v>82267</v>
      </c>
      <c r="M276" s="120">
        <v>4119</v>
      </c>
      <c r="N276" s="120">
        <v>45472</v>
      </c>
    </row>
    <row r="277" spans="1:14">
      <c r="A277" s="101">
        <v>93</v>
      </c>
      <c r="C277" s="103" t="s">
        <v>561</v>
      </c>
      <c r="D277" s="103" t="s">
        <v>463</v>
      </c>
      <c r="E277" s="120">
        <v>196578</v>
      </c>
      <c r="F277" s="120">
        <v>39151</v>
      </c>
      <c r="G277" s="120">
        <v>35721</v>
      </c>
      <c r="H277" s="120">
        <v>5111</v>
      </c>
      <c r="I277" s="120">
        <v>30867</v>
      </c>
      <c r="J277" s="120">
        <v>85728</v>
      </c>
      <c r="K277" s="120">
        <v>24441</v>
      </c>
      <c r="L277" s="120">
        <v>158637</v>
      </c>
      <c r="M277" s="120">
        <v>836</v>
      </c>
      <c r="N277" s="120">
        <v>43417</v>
      </c>
    </row>
    <row r="278" spans="1:14">
      <c r="A278" s="101">
        <v>94</v>
      </c>
      <c r="C278" s="103" t="s">
        <v>562</v>
      </c>
      <c r="D278" s="103" t="s">
        <v>463</v>
      </c>
      <c r="E278" s="120">
        <v>260209</v>
      </c>
      <c r="F278" s="120">
        <v>34949</v>
      </c>
      <c r="G278" s="120">
        <v>21622</v>
      </c>
      <c r="H278" s="120">
        <v>5102</v>
      </c>
      <c r="I278" s="120">
        <v>35262</v>
      </c>
      <c r="J278" s="120">
        <v>163274</v>
      </c>
      <c r="K278" s="120">
        <v>29710</v>
      </c>
      <c r="L278" s="120">
        <v>92190</v>
      </c>
      <c r="M278" s="120">
        <v>12008</v>
      </c>
      <c r="N278" s="120">
        <v>43174</v>
      </c>
    </row>
    <row r="279" spans="1:14">
      <c r="A279" s="101">
        <v>95</v>
      </c>
      <c r="C279" s="103" t="s">
        <v>563</v>
      </c>
      <c r="D279" s="103" t="s">
        <v>454</v>
      </c>
      <c r="E279" s="120">
        <v>198587</v>
      </c>
      <c r="F279" s="120">
        <v>30892</v>
      </c>
      <c r="G279" s="120">
        <v>32557</v>
      </c>
      <c r="H279" s="120">
        <v>4035</v>
      </c>
      <c r="I279" s="120">
        <v>25547</v>
      </c>
      <c r="J279" s="120">
        <v>105556</v>
      </c>
      <c r="K279" s="120">
        <v>37484</v>
      </c>
      <c r="L279" s="120">
        <v>80863</v>
      </c>
      <c r="M279" s="120">
        <v>0</v>
      </c>
      <c r="N279" s="120">
        <v>3763</v>
      </c>
    </row>
    <row r="280" spans="1:14">
      <c r="A280" s="101"/>
      <c r="C280" s="103"/>
      <c r="D280" s="103"/>
      <c r="E280" s="120"/>
      <c r="F280" s="120"/>
      <c r="G280" s="120"/>
      <c r="H280" s="120"/>
      <c r="I280" s="120"/>
      <c r="J280" s="120"/>
      <c r="K280" s="120"/>
      <c r="L280" s="120"/>
      <c r="M280" s="120"/>
      <c r="N280" s="120"/>
    </row>
    <row r="281" spans="1:14">
      <c r="A281" s="101">
        <v>96</v>
      </c>
      <c r="C281" s="103" t="s">
        <v>564</v>
      </c>
      <c r="D281" s="103" t="s">
        <v>454</v>
      </c>
      <c r="E281" s="120">
        <v>261184</v>
      </c>
      <c r="F281" s="120">
        <v>31452</v>
      </c>
      <c r="G281" s="120">
        <v>44998</v>
      </c>
      <c r="H281" s="120">
        <v>7788</v>
      </c>
      <c r="I281" s="120">
        <v>44384</v>
      </c>
      <c r="J281" s="120">
        <v>132562</v>
      </c>
      <c r="K281" s="120">
        <v>45654</v>
      </c>
      <c r="L281" s="120">
        <v>85453</v>
      </c>
      <c r="M281" s="120">
        <v>0</v>
      </c>
      <c r="N281" s="120">
        <v>3462</v>
      </c>
    </row>
    <row r="282" spans="1:14">
      <c r="A282" s="101">
        <v>97</v>
      </c>
      <c r="C282" s="103" t="s">
        <v>565</v>
      </c>
      <c r="D282" s="103" t="s">
        <v>566</v>
      </c>
      <c r="E282" s="120">
        <v>479098</v>
      </c>
      <c r="F282" s="120">
        <v>109187</v>
      </c>
      <c r="G282" s="120">
        <v>61259</v>
      </c>
      <c r="H282" s="120">
        <v>16160</v>
      </c>
      <c r="I282" s="120">
        <v>53157</v>
      </c>
      <c r="J282" s="120">
        <v>239335</v>
      </c>
      <c r="K282" s="120">
        <v>56358</v>
      </c>
      <c r="L282" s="120">
        <v>63480</v>
      </c>
      <c r="M282" s="120">
        <v>0</v>
      </c>
      <c r="N282" s="120">
        <v>0</v>
      </c>
    </row>
    <row r="283" spans="1:14">
      <c r="A283" s="101">
        <v>98</v>
      </c>
      <c r="C283" s="103" t="s">
        <v>567</v>
      </c>
      <c r="D283" s="103" t="s">
        <v>506</v>
      </c>
      <c r="E283" s="120">
        <v>247714</v>
      </c>
      <c r="F283" s="120">
        <v>54536</v>
      </c>
      <c r="G283" s="120">
        <v>30348</v>
      </c>
      <c r="H283" s="120">
        <v>2286</v>
      </c>
      <c r="I283" s="120">
        <v>36938</v>
      </c>
      <c r="J283" s="120">
        <v>123606</v>
      </c>
      <c r="K283" s="120">
        <v>37168</v>
      </c>
      <c r="L283" s="120">
        <v>137116</v>
      </c>
      <c r="M283" s="120">
        <v>948</v>
      </c>
      <c r="N283" s="120">
        <v>8820</v>
      </c>
    </row>
    <row r="284" spans="1:14">
      <c r="A284" s="101">
        <v>99</v>
      </c>
      <c r="C284" s="103" t="s">
        <v>568</v>
      </c>
      <c r="D284" s="103" t="s">
        <v>463</v>
      </c>
      <c r="E284" s="120">
        <v>203713</v>
      </c>
      <c r="F284" s="120">
        <v>37409</v>
      </c>
      <c r="G284" s="120">
        <v>27026</v>
      </c>
      <c r="H284" s="120">
        <v>6803</v>
      </c>
      <c r="I284" s="120">
        <v>30619</v>
      </c>
      <c r="J284" s="120">
        <v>101856</v>
      </c>
      <c r="K284" s="120">
        <v>28880</v>
      </c>
      <c r="L284" s="120">
        <v>98330</v>
      </c>
      <c r="M284" s="120">
        <v>136254</v>
      </c>
      <c r="N284" s="120">
        <v>48542</v>
      </c>
    </row>
    <row r="285" spans="1:14">
      <c r="A285" s="174">
        <v>100</v>
      </c>
      <c r="B285" s="175"/>
      <c r="C285" s="176" t="s">
        <v>569</v>
      </c>
      <c r="D285" s="176" t="s">
        <v>473</v>
      </c>
      <c r="E285" s="178">
        <v>277304</v>
      </c>
      <c r="F285" s="178">
        <v>36245</v>
      </c>
      <c r="G285" s="178">
        <v>53077</v>
      </c>
      <c r="H285" s="178">
        <v>3256</v>
      </c>
      <c r="I285" s="178">
        <v>52433</v>
      </c>
      <c r="J285" s="178">
        <v>132293</v>
      </c>
      <c r="K285" s="178">
        <v>22695</v>
      </c>
      <c r="L285" s="178">
        <v>82102</v>
      </c>
      <c r="M285" s="178">
        <v>11786</v>
      </c>
      <c r="N285" s="178">
        <v>7299</v>
      </c>
    </row>
    <row r="286" spans="1:14">
      <c r="A286" s="81"/>
      <c r="B286" s="81"/>
      <c r="C286" s="81"/>
      <c r="D286" s="121"/>
      <c r="E286" s="121"/>
      <c r="F286" s="121"/>
      <c r="G286" s="121"/>
      <c r="H286" s="121"/>
      <c r="I286" s="121"/>
      <c r="J286" s="121"/>
      <c r="K286" s="121"/>
      <c r="L286" s="121"/>
      <c r="M286" s="121"/>
    </row>
    <row r="287" spans="1:14" ht="38.25" customHeight="1">
      <c r="A287" s="314" t="s">
        <v>398</v>
      </c>
      <c r="B287" s="314"/>
      <c r="C287" s="314"/>
      <c r="D287" s="314"/>
      <c r="E287" s="314"/>
      <c r="F287" s="314"/>
      <c r="G287" s="314"/>
      <c r="H287" s="314"/>
      <c r="I287" s="314"/>
      <c r="J287" s="314"/>
      <c r="K287" s="314"/>
      <c r="L287" s="314"/>
      <c r="M287" s="314"/>
      <c r="N287" s="314"/>
    </row>
    <row r="288" spans="1:14">
      <c r="A288" s="81" t="s">
        <v>354</v>
      </c>
      <c r="B288" s="81"/>
      <c r="C288" s="81"/>
      <c r="D288" s="81"/>
      <c r="E288" s="81"/>
      <c r="F288" s="81"/>
      <c r="G288" s="81"/>
      <c r="H288" s="81"/>
      <c r="I288" s="81"/>
      <c r="J288" s="81"/>
      <c r="K288" s="81"/>
      <c r="L288" s="81"/>
      <c r="M288" s="81"/>
    </row>
    <row r="289" spans="1:14">
      <c r="A289" s="81"/>
      <c r="B289" s="81"/>
      <c r="C289" s="81"/>
      <c r="D289" s="81"/>
      <c r="E289" s="81"/>
      <c r="F289" s="81"/>
      <c r="G289" s="81"/>
      <c r="H289" s="81"/>
      <c r="I289" s="81"/>
      <c r="J289" s="81"/>
      <c r="K289" s="81"/>
      <c r="L289" s="81"/>
      <c r="M289" s="81"/>
    </row>
    <row r="290" spans="1:14">
      <c r="A290" s="305" t="s">
        <v>378</v>
      </c>
      <c r="B290" s="305"/>
      <c r="C290" s="305"/>
      <c r="D290" s="305"/>
      <c r="E290" s="305"/>
      <c r="F290" s="305"/>
      <c r="G290" s="305"/>
      <c r="H290" s="305"/>
      <c r="I290" s="305"/>
      <c r="J290" s="305"/>
      <c r="K290" s="305"/>
      <c r="L290" s="305"/>
      <c r="M290" s="305"/>
      <c r="N290" s="305"/>
    </row>
    <row r="291" spans="1:14">
      <c r="A291" s="305"/>
      <c r="B291" s="305"/>
      <c r="C291" s="305"/>
      <c r="D291" s="305"/>
      <c r="E291" s="305"/>
      <c r="F291" s="305"/>
      <c r="G291" s="305"/>
      <c r="H291" s="305"/>
      <c r="I291" s="305"/>
      <c r="J291" s="305"/>
      <c r="K291" s="305"/>
      <c r="L291" s="305"/>
      <c r="M291" s="305"/>
      <c r="N291" s="305"/>
    </row>
    <row r="292" spans="1:14">
      <c r="A292" s="305"/>
      <c r="B292" s="305"/>
      <c r="C292" s="305"/>
      <c r="D292" s="305"/>
      <c r="E292" s="305"/>
      <c r="F292" s="305"/>
      <c r="G292" s="305"/>
      <c r="H292" s="305"/>
      <c r="I292" s="305"/>
      <c r="J292" s="305"/>
      <c r="K292" s="305"/>
      <c r="L292" s="305"/>
      <c r="M292" s="305"/>
      <c r="N292" s="305"/>
    </row>
    <row r="293" spans="1:14">
      <c r="A293" s="202"/>
      <c r="B293" s="202"/>
      <c r="C293" s="202"/>
      <c r="D293" s="202"/>
      <c r="E293" s="202"/>
      <c r="F293" s="202"/>
      <c r="G293" s="202"/>
      <c r="H293" s="202"/>
      <c r="I293" s="202"/>
      <c r="J293" s="202"/>
      <c r="K293" s="202"/>
      <c r="L293" s="202"/>
      <c r="M293" s="202"/>
      <c r="N293" s="202"/>
    </row>
    <row r="294" spans="1:14" ht="30" customHeight="1">
      <c r="A294" s="303" t="s">
        <v>430</v>
      </c>
      <c r="B294" s="303"/>
      <c r="C294" s="303"/>
      <c r="D294" s="303"/>
      <c r="E294" s="303"/>
      <c r="F294" s="303"/>
      <c r="G294" s="303"/>
      <c r="H294" s="303"/>
      <c r="I294" s="303"/>
      <c r="J294" s="303"/>
      <c r="K294" s="303"/>
      <c r="L294" s="303"/>
      <c r="M294" s="303"/>
      <c r="N294" s="303"/>
    </row>
  </sheetData>
  <mergeCells count="25">
    <mergeCell ref="A3:L3"/>
    <mergeCell ref="A5:B11"/>
    <mergeCell ref="C5:C11"/>
    <mergeCell ref="D5:D11"/>
    <mergeCell ref="A76:B82"/>
    <mergeCell ref="C76:C82"/>
    <mergeCell ref="E76:N76"/>
    <mergeCell ref="E77:K77"/>
    <mergeCell ref="E78:K78"/>
    <mergeCell ref="A290:N292"/>
    <mergeCell ref="A294:N294"/>
    <mergeCell ref="E79:J79"/>
    <mergeCell ref="A146:L146"/>
    <mergeCell ref="A148:B154"/>
    <mergeCell ref="C148:C154"/>
    <mergeCell ref="E219:N219"/>
    <mergeCell ref="E220:K220"/>
    <mergeCell ref="E221:K221"/>
    <mergeCell ref="E222:J222"/>
    <mergeCell ref="A287:N287"/>
    <mergeCell ref="D148:D154"/>
    <mergeCell ref="A219:B225"/>
    <mergeCell ref="C219:C225"/>
    <mergeCell ref="D219:D225"/>
    <mergeCell ref="D76:D82"/>
  </mergeCells>
  <pageMargins left="0.7" right="0.7" top="0.75" bottom="0.75" header="0.3" footer="0.3"/>
  <pageSetup scale="49" orientation="portrait" r:id="rId1"/>
  <rowBreaks count="3" manualBreakCount="3">
    <brk id="71" max="16383" man="1"/>
    <brk id="142" max="16383" man="1"/>
    <brk id="214"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9E21-517B-4C2C-9D00-0D5C43C46B97}">
  <dimension ref="A1:N148"/>
  <sheetViews>
    <sheetView topLeftCell="C1" zoomScaleNormal="100" zoomScaleSheetLayoutView="100" workbookViewId="0">
      <selection activeCell="C1" sqref="C1"/>
    </sheetView>
  </sheetViews>
  <sheetFormatPr defaultColWidth="9.140625" defaultRowHeight="15"/>
  <cols>
    <col min="1" max="1" width="6.28515625" style="80" customWidth="1"/>
    <col min="2" max="2" width="4.42578125" style="80" customWidth="1"/>
    <col min="3" max="3" width="32" style="80" customWidth="1"/>
    <col min="4" max="4" width="14.28515625" style="80" bestFit="1" customWidth="1"/>
    <col min="5" max="5" width="9.85546875" style="80" bestFit="1" customWidth="1"/>
    <col min="6" max="7" width="9.140625" style="80"/>
    <col min="8" max="8" width="11" style="80" bestFit="1" customWidth="1"/>
    <col min="9" max="11" width="9.140625" style="80"/>
    <col min="12" max="13" width="10" style="80" customWidth="1"/>
    <col min="14" max="16384" width="9.140625" style="80"/>
  </cols>
  <sheetData>
    <row r="1" spans="1:14" ht="15.75">
      <c r="A1" s="134" t="s">
        <v>417</v>
      </c>
      <c r="B1" s="134"/>
      <c r="C1" s="134"/>
      <c r="D1" s="134"/>
      <c r="E1" s="134"/>
      <c r="F1" s="135"/>
      <c r="G1" s="135"/>
      <c r="H1" s="135"/>
      <c r="I1" s="135"/>
      <c r="J1" s="135"/>
      <c r="K1" s="135"/>
      <c r="L1" s="135"/>
      <c r="M1" s="135"/>
      <c r="N1" s="135"/>
    </row>
    <row r="2" spans="1:14" ht="15.75">
      <c r="B2" s="134"/>
      <c r="C2" s="134" t="s">
        <v>435</v>
      </c>
      <c r="D2" s="134"/>
      <c r="E2" s="134"/>
      <c r="F2" s="135"/>
      <c r="G2" s="135"/>
      <c r="H2" s="135"/>
      <c r="I2" s="135"/>
      <c r="J2" s="135"/>
      <c r="K2" s="135"/>
      <c r="L2" s="135"/>
      <c r="M2" s="135"/>
      <c r="N2" s="135"/>
    </row>
    <row r="3" spans="1:14">
      <c r="A3" s="316" t="s">
        <v>355</v>
      </c>
      <c r="B3" s="316"/>
      <c r="C3" s="316"/>
      <c r="D3" s="316"/>
      <c r="E3" s="316"/>
      <c r="F3" s="317"/>
      <c r="G3" s="317"/>
      <c r="H3" s="317"/>
      <c r="I3" s="317"/>
      <c r="J3" s="317"/>
      <c r="K3" s="317"/>
      <c r="L3" s="317"/>
      <c r="M3" s="317"/>
      <c r="N3" s="317"/>
    </row>
    <row r="4" spans="1:14">
      <c r="A4" s="136"/>
      <c r="B4" s="136"/>
      <c r="C4" s="136"/>
      <c r="D4" s="136"/>
      <c r="E4" s="136"/>
      <c r="F4" s="137"/>
      <c r="G4" s="137"/>
      <c r="H4" s="137"/>
      <c r="I4" s="137"/>
      <c r="J4" s="137"/>
      <c r="K4" s="137"/>
      <c r="L4" s="137"/>
      <c r="M4" s="137"/>
      <c r="N4" s="137"/>
    </row>
    <row r="5" spans="1:14">
      <c r="A5" s="318" t="s">
        <v>129</v>
      </c>
      <c r="B5" s="318"/>
      <c r="C5" s="321" t="s">
        <v>323</v>
      </c>
      <c r="D5" s="321" t="s">
        <v>307</v>
      </c>
      <c r="E5" s="138"/>
      <c r="F5" s="139"/>
      <c r="G5" s="324" t="s">
        <v>61</v>
      </c>
      <c r="H5" s="325"/>
      <c r="I5" s="324" t="s">
        <v>62</v>
      </c>
      <c r="J5" s="325"/>
      <c r="K5" s="324" t="s">
        <v>63</v>
      </c>
      <c r="L5" s="328"/>
      <c r="M5" s="328"/>
      <c r="N5" s="325"/>
    </row>
    <row r="6" spans="1:14">
      <c r="A6" s="319"/>
      <c r="B6" s="319"/>
      <c r="C6" s="322"/>
      <c r="D6" s="322"/>
      <c r="E6" s="140"/>
      <c r="F6" s="141"/>
      <c r="G6" s="326"/>
      <c r="H6" s="327"/>
      <c r="I6" s="326"/>
      <c r="J6" s="327"/>
      <c r="K6" s="329"/>
      <c r="L6" s="330"/>
      <c r="M6" s="330"/>
      <c r="N6" s="331"/>
    </row>
    <row r="7" spans="1:14">
      <c r="A7" s="319"/>
      <c r="B7" s="319"/>
      <c r="C7" s="322"/>
      <c r="D7" s="322"/>
      <c r="E7" s="140"/>
      <c r="F7" s="142"/>
      <c r="G7" s="142"/>
      <c r="H7" s="142"/>
      <c r="I7" s="142"/>
      <c r="J7" s="142"/>
      <c r="K7" s="143"/>
      <c r="L7" s="143" t="s">
        <v>356</v>
      </c>
      <c r="M7" s="143"/>
      <c r="N7" s="143"/>
    </row>
    <row r="8" spans="1:14">
      <c r="A8" s="319"/>
      <c r="B8" s="319"/>
      <c r="C8" s="322"/>
      <c r="D8" s="322"/>
      <c r="E8" s="140"/>
      <c r="F8" s="142"/>
      <c r="G8" s="142"/>
      <c r="H8" s="142"/>
      <c r="I8" s="142"/>
      <c r="J8" s="142" t="s">
        <v>183</v>
      </c>
      <c r="K8" s="142"/>
      <c r="L8" s="142" t="s">
        <v>357</v>
      </c>
      <c r="M8" s="142" t="s">
        <v>4</v>
      </c>
      <c r="N8" s="195"/>
    </row>
    <row r="9" spans="1:14">
      <c r="A9" s="319"/>
      <c r="B9" s="319"/>
      <c r="C9" s="322"/>
      <c r="D9" s="322"/>
      <c r="E9" s="140"/>
      <c r="F9" s="142"/>
      <c r="G9" s="142"/>
      <c r="H9" s="142"/>
      <c r="I9" s="142"/>
      <c r="J9" s="142" t="s">
        <v>284</v>
      </c>
      <c r="K9" s="142"/>
      <c r="L9" s="142" t="s">
        <v>203</v>
      </c>
      <c r="M9" s="142" t="s">
        <v>190</v>
      </c>
      <c r="N9" s="195"/>
    </row>
    <row r="10" spans="1:14">
      <c r="A10" s="320"/>
      <c r="B10" s="320"/>
      <c r="C10" s="323"/>
      <c r="D10" s="323"/>
      <c r="E10" s="94" t="s">
        <v>325</v>
      </c>
      <c r="F10" s="144" t="s">
        <v>3</v>
      </c>
      <c r="G10" s="144" t="s">
        <v>358</v>
      </c>
      <c r="H10" s="145" t="s">
        <v>283</v>
      </c>
      <c r="I10" s="144" t="s">
        <v>358</v>
      </c>
      <c r="J10" s="144" t="s">
        <v>198</v>
      </c>
      <c r="K10" s="144" t="s">
        <v>358</v>
      </c>
      <c r="L10" s="144" t="s">
        <v>278</v>
      </c>
      <c r="M10" s="144" t="s">
        <v>208</v>
      </c>
      <c r="N10" s="196" t="s">
        <v>64</v>
      </c>
    </row>
    <row r="11" spans="1:14">
      <c r="A11" s="140"/>
      <c r="B11" s="140"/>
      <c r="C11" s="146"/>
      <c r="D11" s="147"/>
      <c r="E11" s="148"/>
      <c r="F11" s="142"/>
      <c r="G11" s="142"/>
      <c r="H11" s="149"/>
      <c r="I11" s="142"/>
      <c r="J11" s="142"/>
      <c r="K11" s="142"/>
      <c r="L11" s="142"/>
      <c r="M11" s="150"/>
      <c r="N11" s="143"/>
    </row>
    <row r="12" spans="1:14">
      <c r="A12" s="136">
        <v>1</v>
      </c>
      <c r="B12" s="136"/>
      <c r="C12" s="151" t="s">
        <v>449</v>
      </c>
      <c r="D12" s="151" t="s">
        <v>450</v>
      </c>
      <c r="E12" s="119">
        <v>845509</v>
      </c>
      <c r="F12" s="152" t="s">
        <v>570</v>
      </c>
      <c r="G12" s="152" t="s">
        <v>571</v>
      </c>
      <c r="H12" s="152" t="s">
        <v>572</v>
      </c>
      <c r="I12" s="152" t="s">
        <v>573</v>
      </c>
      <c r="J12" s="152" t="s">
        <v>574</v>
      </c>
      <c r="K12" s="152" t="s">
        <v>575</v>
      </c>
      <c r="L12" s="152" t="s">
        <v>576</v>
      </c>
      <c r="M12" s="152" t="s">
        <v>369</v>
      </c>
      <c r="N12" s="197">
        <v>0.1</v>
      </c>
    </row>
    <row r="13" spans="1:14">
      <c r="A13" s="136">
        <v>2</v>
      </c>
      <c r="B13" s="136"/>
      <c r="C13" s="151" t="s">
        <v>451</v>
      </c>
      <c r="D13" s="151" t="s">
        <v>452</v>
      </c>
      <c r="E13" s="119">
        <v>419929</v>
      </c>
      <c r="F13" s="152" t="s">
        <v>570</v>
      </c>
      <c r="G13" s="152" t="s">
        <v>577</v>
      </c>
      <c r="H13" s="152" t="s">
        <v>578</v>
      </c>
      <c r="I13" s="152" t="s">
        <v>579</v>
      </c>
      <c r="J13" s="152" t="s">
        <v>580</v>
      </c>
      <c r="K13" s="152" t="s">
        <v>581</v>
      </c>
      <c r="L13" s="152" t="s">
        <v>582</v>
      </c>
      <c r="M13" s="152" t="s">
        <v>583</v>
      </c>
      <c r="N13" s="197">
        <v>0.5</v>
      </c>
    </row>
    <row r="14" spans="1:14">
      <c r="A14" s="136">
        <v>3</v>
      </c>
      <c r="B14" s="136"/>
      <c r="C14" s="151" t="s">
        <v>453</v>
      </c>
      <c r="D14" s="151" t="s">
        <v>454</v>
      </c>
      <c r="E14" s="119">
        <v>335500</v>
      </c>
      <c r="F14" s="152" t="s">
        <v>570</v>
      </c>
      <c r="G14" s="152" t="s">
        <v>584</v>
      </c>
      <c r="H14" s="152" t="s">
        <v>585</v>
      </c>
      <c r="I14" s="152" t="s">
        <v>586</v>
      </c>
      <c r="J14" s="152" t="s">
        <v>587</v>
      </c>
      <c r="K14" s="152" t="s">
        <v>588</v>
      </c>
      <c r="L14" s="152" t="s">
        <v>589</v>
      </c>
      <c r="M14" s="152" t="s">
        <v>369</v>
      </c>
      <c r="N14" s="197" t="s">
        <v>583</v>
      </c>
    </row>
    <row r="15" spans="1:14">
      <c r="A15" s="136">
        <v>4</v>
      </c>
      <c r="B15" s="136"/>
      <c r="C15" s="151" t="s">
        <v>455</v>
      </c>
      <c r="D15" s="151" t="s">
        <v>456</v>
      </c>
      <c r="E15" s="119">
        <v>322809</v>
      </c>
      <c r="F15" s="152" t="s">
        <v>570</v>
      </c>
      <c r="G15" s="152" t="s">
        <v>590</v>
      </c>
      <c r="H15" s="152" t="s">
        <v>591</v>
      </c>
      <c r="I15" s="152" t="s">
        <v>592</v>
      </c>
      <c r="J15" s="152" t="s">
        <v>593</v>
      </c>
      <c r="K15" s="152" t="s">
        <v>594</v>
      </c>
      <c r="L15" s="152" t="str">
        <f>[4]data1518!AV5</f>
        <v>40.2</v>
      </c>
      <c r="M15" s="152" t="s">
        <v>596</v>
      </c>
      <c r="N15" s="197">
        <v>0.8</v>
      </c>
    </row>
    <row r="16" spans="1:14">
      <c r="A16" s="136">
        <v>5</v>
      </c>
      <c r="B16" s="136"/>
      <c r="C16" s="151" t="s">
        <v>379</v>
      </c>
      <c r="D16" s="151" t="s">
        <v>457</v>
      </c>
      <c r="E16" s="119">
        <v>304565</v>
      </c>
      <c r="F16" s="152" t="s">
        <v>570</v>
      </c>
      <c r="G16" s="152" t="s">
        <v>597</v>
      </c>
      <c r="H16" s="152" t="s">
        <v>598</v>
      </c>
      <c r="I16" s="152" t="s">
        <v>599</v>
      </c>
      <c r="J16" s="152" t="s">
        <v>600</v>
      </c>
      <c r="K16" s="152" t="s">
        <v>577</v>
      </c>
      <c r="L16" s="152" t="s">
        <v>601</v>
      </c>
      <c r="M16" s="152" t="s">
        <v>369</v>
      </c>
      <c r="N16" s="197" t="s">
        <v>602</v>
      </c>
    </row>
    <row r="17" spans="1:14">
      <c r="A17" s="136"/>
      <c r="B17" s="136"/>
      <c r="C17" s="151"/>
      <c r="D17" s="151"/>
      <c r="E17" s="119"/>
      <c r="F17" s="152"/>
      <c r="G17" s="152"/>
      <c r="H17" s="152"/>
      <c r="I17" s="152"/>
      <c r="J17" s="152"/>
      <c r="K17" s="152"/>
      <c r="L17" s="152"/>
      <c r="M17" s="152"/>
      <c r="N17" s="197"/>
    </row>
    <row r="18" spans="1:14">
      <c r="A18" s="136">
        <v>6</v>
      </c>
      <c r="B18" s="136"/>
      <c r="C18" s="151" t="s">
        <v>458</v>
      </c>
      <c r="D18" s="151" t="s">
        <v>454</v>
      </c>
      <c r="E18" s="119">
        <v>251408</v>
      </c>
      <c r="F18" s="152" t="s">
        <v>570</v>
      </c>
      <c r="G18" s="152" t="s">
        <v>603</v>
      </c>
      <c r="H18" s="152" t="s">
        <v>596</v>
      </c>
      <c r="I18" s="152" t="s">
        <v>604</v>
      </c>
      <c r="J18" s="152" t="s">
        <v>605</v>
      </c>
      <c r="K18" s="152" t="s">
        <v>606</v>
      </c>
      <c r="L18" s="152" t="s">
        <v>607</v>
      </c>
      <c r="M18" s="152" t="s">
        <v>369</v>
      </c>
      <c r="N18" s="152" t="s">
        <v>608</v>
      </c>
    </row>
    <row r="19" spans="1:14">
      <c r="A19" s="136">
        <v>7</v>
      </c>
      <c r="B19" s="136"/>
      <c r="C19" s="151" t="s">
        <v>459</v>
      </c>
      <c r="D19" s="151" t="s">
        <v>454</v>
      </c>
      <c r="E19" s="119">
        <v>224152</v>
      </c>
      <c r="F19" s="152" t="s">
        <v>570</v>
      </c>
      <c r="G19" s="152" t="s">
        <v>609</v>
      </c>
      <c r="H19" s="152" t="s">
        <v>585</v>
      </c>
      <c r="I19" s="152" t="s">
        <v>610</v>
      </c>
      <c r="J19" s="152" t="s">
        <v>593</v>
      </c>
      <c r="K19" s="152" t="s">
        <v>611</v>
      </c>
      <c r="L19" s="152" t="s">
        <v>612</v>
      </c>
      <c r="M19" s="152" t="s">
        <v>369</v>
      </c>
      <c r="N19" s="152" t="s">
        <v>613</v>
      </c>
    </row>
    <row r="20" spans="1:14">
      <c r="A20" s="136">
        <v>8</v>
      </c>
      <c r="B20" s="136"/>
      <c r="C20" s="151" t="s">
        <v>460</v>
      </c>
      <c r="D20" s="151" t="s">
        <v>454</v>
      </c>
      <c r="E20" s="119">
        <v>206815</v>
      </c>
      <c r="F20" s="152" t="s">
        <v>570</v>
      </c>
      <c r="G20" s="152" t="s">
        <v>614</v>
      </c>
      <c r="H20" s="152" t="s">
        <v>615</v>
      </c>
      <c r="I20" s="152" t="s">
        <v>616</v>
      </c>
      <c r="J20" s="152" t="s">
        <v>617</v>
      </c>
      <c r="K20" s="152" t="s">
        <v>618</v>
      </c>
      <c r="L20" s="152" t="s">
        <v>607</v>
      </c>
      <c r="M20" s="152" t="s">
        <v>369</v>
      </c>
      <c r="N20" s="152">
        <v>0.4</v>
      </c>
    </row>
    <row r="21" spans="1:14">
      <c r="A21" s="136">
        <v>9</v>
      </c>
      <c r="B21" s="136"/>
      <c r="C21" s="151" t="s">
        <v>461</v>
      </c>
      <c r="D21" s="151" t="s">
        <v>454</v>
      </c>
      <c r="E21" s="119">
        <v>189777</v>
      </c>
      <c r="F21" s="152" t="s">
        <v>570</v>
      </c>
      <c r="G21" s="152" t="s">
        <v>619</v>
      </c>
      <c r="H21" s="152" t="s">
        <v>620</v>
      </c>
      <c r="I21" s="152" t="s">
        <v>577</v>
      </c>
      <c r="J21" s="152" t="s">
        <v>621</v>
      </c>
      <c r="K21" s="152" t="s">
        <v>622</v>
      </c>
      <c r="L21" s="152" t="s">
        <v>623</v>
      </c>
      <c r="M21" s="152">
        <v>0.1</v>
      </c>
      <c r="N21" s="152" t="s">
        <v>596</v>
      </c>
    </row>
    <row r="22" spans="1:14">
      <c r="A22" s="136">
        <v>10</v>
      </c>
      <c r="B22" s="136"/>
      <c r="C22" s="151" t="s">
        <v>462</v>
      </c>
      <c r="D22" s="151" t="s">
        <v>463</v>
      </c>
      <c r="E22" s="119">
        <v>184109</v>
      </c>
      <c r="F22" s="152" t="s">
        <v>570</v>
      </c>
      <c r="G22" s="152" t="s">
        <v>624</v>
      </c>
      <c r="H22" s="152" t="s">
        <v>625</v>
      </c>
      <c r="I22" s="152" t="s">
        <v>626</v>
      </c>
      <c r="J22" s="152" t="s">
        <v>627</v>
      </c>
      <c r="K22" s="152" t="s">
        <v>628</v>
      </c>
      <c r="L22" s="152" t="s">
        <v>629</v>
      </c>
      <c r="M22" s="152" t="s">
        <v>630</v>
      </c>
      <c r="N22" s="152">
        <v>0.5</v>
      </c>
    </row>
    <row r="23" spans="1:14">
      <c r="A23" s="136"/>
      <c r="B23" s="136"/>
      <c r="C23" s="151"/>
      <c r="D23" s="151"/>
      <c r="E23" s="119"/>
      <c r="F23" s="152"/>
      <c r="G23" s="152"/>
      <c r="H23" s="152"/>
      <c r="I23" s="152"/>
      <c r="J23" s="152"/>
      <c r="K23" s="152"/>
      <c r="L23" s="152"/>
      <c r="M23" s="152"/>
      <c r="N23" s="152"/>
    </row>
    <row r="24" spans="1:14">
      <c r="A24" s="136">
        <v>11</v>
      </c>
      <c r="B24" s="136"/>
      <c r="C24" s="151" t="s">
        <v>464</v>
      </c>
      <c r="D24" s="151" t="s">
        <v>465</v>
      </c>
      <c r="E24" s="119">
        <v>182214</v>
      </c>
      <c r="F24" s="152" t="s">
        <v>570</v>
      </c>
      <c r="G24" s="152" t="s">
        <v>631</v>
      </c>
      <c r="H24" s="152" t="s">
        <v>620</v>
      </c>
      <c r="I24" s="152" t="s">
        <v>632</v>
      </c>
      <c r="J24" s="152" t="s">
        <v>582</v>
      </c>
      <c r="K24" s="152" t="s">
        <v>633</v>
      </c>
      <c r="L24" s="152" t="s">
        <v>634</v>
      </c>
      <c r="M24" s="152" t="s">
        <v>596</v>
      </c>
      <c r="N24" s="152" t="s">
        <v>635</v>
      </c>
    </row>
    <row r="25" spans="1:14">
      <c r="A25" s="136">
        <v>12</v>
      </c>
      <c r="B25" s="136"/>
      <c r="C25" s="151" t="s">
        <v>466</v>
      </c>
      <c r="D25" s="151" t="s">
        <v>467</v>
      </c>
      <c r="E25" s="119">
        <v>180714</v>
      </c>
      <c r="F25" s="152" t="s">
        <v>570</v>
      </c>
      <c r="G25" s="152" t="s">
        <v>636</v>
      </c>
      <c r="H25" s="152" t="s">
        <v>637</v>
      </c>
      <c r="I25" s="152" t="s">
        <v>638</v>
      </c>
      <c r="J25" s="152" t="s">
        <v>639</v>
      </c>
      <c r="K25" s="152" t="s">
        <v>640</v>
      </c>
      <c r="L25" s="152" t="s">
        <v>641</v>
      </c>
      <c r="M25" s="152" t="s">
        <v>613</v>
      </c>
      <c r="N25" s="152" t="s">
        <v>642</v>
      </c>
    </row>
    <row r="26" spans="1:14">
      <c r="A26" s="136">
        <v>13</v>
      </c>
      <c r="B26" s="136"/>
      <c r="C26" s="151" t="s">
        <v>468</v>
      </c>
      <c r="D26" s="151" t="s">
        <v>469</v>
      </c>
      <c r="E26" s="119">
        <v>169308</v>
      </c>
      <c r="F26" s="152" t="s">
        <v>570</v>
      </c>
      <c r="G26" s="152" t="s">
        <v>643</v>
      </c>
      <c r="H26" s="152" t="s">
        <v>583</v>
      </c>
      <c r="I26" s="152" t="s">
        <v>644</v>
      </c>
      <c r="J26" s="152" t="s">
        <v>645</v>
      </c>
      <c r="K26" s="152" t="s">
        <v>646</v>
      </c>
      <c r="L26" s="152" t="s">
        <v>369</v>
      </c>
      <c r="M26" s="152" t="s">
        <v>369</v>
      </c>
      <c r="N26" s="152">
        <v>0.9</v>
      </c>
    </row>
    <row r="27" spans="1:14">
      <c r="A27" s="136">
        <v>14</v>
      </c>
      <c r="B27" s="136"/>
      <c r="C27" s="151" t="s">
        <v>470</v>
      </c>
      <c r="D27" s="151" t="s">
        <v>471</v>
      </c>
      <c r="E27" s="119">
        <v>161481</v>
      </c>
      <c r="F27" s="152" t="s">
        <v>570</v>
      </c>
      <c r="G27" s="152" t="s">
        <v>647</v>
      </c>
      <c r="H27" s="152" t="s">
        <v>583</v>
      </c>
      <c r="I27" s="152" t="s">
        <v>648</v>
      </c>
      <c r="J27" s="152" t="s">
        <v>649</v>
      </c>
      <c r="K27" s="152" t="s">
        <v>650</v>
      </c>
      <c r="L27" s="152" t="s">
        <v>651</v>
      </c>
      <c r="M27" s="152" t="s">
        <v>369</v>
      </c>
      <c r="N27" s="152" t="s">
        <v>620</v>
      </c>
    </row>
    <row r="28" spans="1:14">
      <c r="A28" s="136">
        <v>15</v>
      </c>
      <c r="B28" s="136"/>
      <c r="C28" s="151" t="s">
        <v>472</v>
      </c>
      <c r="D28" s="151" t="s">
        <v>473</v>
      </c>
      <c r="E28" s="119">
        <v>160223</v>
      </c>
      <c r="F28" s="152" t="s">
        <v>570</v>
      </c>
      <c r="G28" s="152" t="s">
        <v>652</v>
      </c>
      <c r="H28" s="152" t="s">
        <v>630</v>
      </c>
      <c r="I28" s="152" t="s">
        <v>653</v>
      </c>
      <c r="J28" s="152" t="s">
        <v>626</v>
      </c>
      <c r="K28" s="152" t="s">
        <v>654</v>
      </c>
      <c r="L28" s="152" t="s">
        <v>655</v>
      </c>
      <c r="M28" s="152" t="s">
        <v>369</v>
      </c>
      <c r="N28" s="152" t="s">
        <v>642</v>
      </c>
    </row>
    <row r="29" spans="1:14">
      <c r="A29" s="136"/>
      <c r="B29" s="136"/>
      <c r="C29" s="151"/>
      <c r="D29" s="151"/>
      <c r="E29" s="119"/>
      <c r="F29" s="152"/>
      <c r="G29" s="152"/>
      <c r="H29" s="152"/>
      <c r="I29" s="152"/>
      <c r="J29" s="152"/>
      <c r="K29" s="152"/>
      <c r="L29" s="152"/>
      <c r="M29" s="152"/>
      <c r="N29" s="152"/>
    </row>
    <row r="30" spans="1:14">
      <c r="A30" s="136">
        <v>16</v>
      </c>
      <c r="B30" s="136"/>
      <c r="C30" s="151" t="s">
        <v>474</v>
      </c>
      <c r="D30" s="151" t="s">
        <v>471</v>
      </c>
      <c r="E30" s="119">
        <v>144116</v>
      </c>
      <c r="F30" s="152" t="s">
        <v>570</v>
      </c>
      <c r="G30" s="152" t="s">
        <v>656</v>
      </c>
      <c r="H30" s="152" t="s">
        <v>585</v>
      </c>
      <c r="I30" s="152" t="s">
        <v>657</v>
      </c>
      <c r="J30" s="152" t="s">
        <v>600</v>
      </c>
      <c r="K30" s="152" t="s">
        <v>658</v>
      </c>
      <c r="L30" s="152" t="s">
        <v>659</v>
      </c>
      <c r="M30" s="152" t="s">
        <v>369</v>
      </c>
      <c r="N30" s="152" t="s">
        <v>602</v>
      </c>
    </row>
    <row r="31" spans="1:14">
      <c r="A31" s="136">
        <v>17</v>
      </c>
      <c r="B31" s="136"/>
      <c r="C31" s="151" t="s">
        <v>475</v>
      </c>
      <c r="D31" s="151" t="s">
        <v>463</v>
      </c>
      <c r="E31" s="119">
        <v>139246</v>
      </c>
      <c r="F31" s="152" t="s">
        <v>570</v>
      </c>
      <c r="G31" s="152" t="s">
        <v>660</v>
      </c>
      <c r="H31" s="152" t="s">
        <v>585</v>
      </c>
      <c r="I31" s="152" t="s">
        <v>661</v>
      </c>
      <c r="J31" s="152" t="s">
        <v>662</v>
      </c>
      <c r="K31" s="152" t="s">
        <v>663</v>
      </c>
      <c r="L31" s="152" t="s">
        <v>664</v>
      </c>
      <c r="M31" s="152" t="s">
        <v>369</v>
      </c>
      <c r="N31" s="152">
        <v>0.4</v>
      </c>
    </row>
    <row r="32" spans="1:14">
      <c r="A32" s="136">
        <v>18</v>
      </c>
      <c r="B32" s="136"/>
      <c r="C32" s="151" t="s">
        <v>476</v>
      </c>
      <c r="D32" s="151" t="s">
        <v>473</v>
      </c>
      <c r="E32" s="119">
        <v>131310</v>
      </c>
      <c r="F32" s="152" t="s">
        <v>570</v>
      </c>
      <c r="G32" s="152" t="s">
        <v>665</v>
      </c>
      <c r="H32" s="152" t="s">
        <v>635</v>
      </c>
      <c r="I32" s="152" t="s">
        <v>666</v>
      </c>
      <c r="J32" s="152" t="s">
        <v>586</v>
      </c>
      <c r="K32" s="152" t="s">
        <v>667</v>
      </c>
      <c r="L32" s="152" t="s">
        <v>668</v>
      </c>
      <c r="M32" s="152" t="s">
        <v>369</v>
      </c>
      <c r="N32" s="152">
        <v>0.6</v>
      </c>
    </row>
    <row r="33" spans="1:14">
      <c r="A33" s="136">
        <v>19</v>
      </c>
      <c r="B33" s="136"/>
      <c r="C33" s="151" t="s">
        <v>477</v>
      </c>
      <c r="D33" s="151" t="s">
        <v>454</v>
      </c>
      <c r="E33" s="119">
        <v>127971</v>
      </c>
      <c r="F33" s="152" t="s">
        <v>570</v>
      </c>
      <c r="G33" s="152" t="s">
        <v>590</v>
      </c>
      <c r="H33" s="152" t="s">
        <v>621</v>
      </c>
      <c r="I33" s="152" t="s">
        <v>669</v>
      </c>
      <c r="J33" s="152" t="s">
        <v>670</v>
      </c>
      <c r="K33" s="152" t="s">
        <v>671</v>
      </c>
      <c r="L33" s="152" t="s">
        <v>672</v>
      </c>
      <c r="M33" s="152" t="s">
        <v>369</v>
      </c>
      <c r="N33" s="152">
        <v>0.6</v>
      </c>
    </row>
    <row r="34" spans="1:14">
      <c r="A34" s="136">
        <v>20</v>
      </c>
      <c r="B34" s="136"/>
      <c r="C34" s="151" t="s">
        <v>478</v>
      </c>
      <c r="D34" s="151" t="s">
        <v>463</v>
      </c>
      <c r="E34" s="119">
        <v>118470</v>
      </c>
      <c r="F34" s="152" t="s">
        <v>570</v>
      </c>
      <c r="G34" s="152" t="s">
        <v>673</v>
      </c>
      <c r="H34" s="152" t="s">
        <v>674</v>
      </c>
      <c r="I34" s="152" t="s">
        <v>675</v>
      </c>
      <c r="J34" s="152" t="s">
        <v>676</v>
      </c>
      <c r="K34" s="152" t="s">
        <v>677</v>
      </c>
      <c r="L34" s="152" t="s">
        <v>678</v>
      </c>
      <c r="M34" s="152">
        <v>0.1</v>
      </c>
      <c r="N34" s="152" t="s">
        <v>679</v>
      </c>
    </row>
    <row r="35" spans="1:14">
      <c r="A35" s="136"/>
      <c r="B35" s="136"/>
      <c r="C35" s="151"/>
      <c r="D35" s="151"/>
      <c r="E35" s="119"/>
      <c r="F35" s="152"/>
      <c r="G35" s="152"/>
      <c r="H35" s="152"/>
      <c r="I35" s="152"/>
      <c r="J35" s="152"/>
      <c r="K35" s="152"/>
      <c r="L35" s="152"/>
      <c r="M35" s="152"/>
      <c r="N35" s="152"/>
    </row>
    <row r="36" spans="1:14">
      <c r="A36" s="136">
        <v>21</v>
      </c>
      <c r="B36" s="136"/>
      <c r="C36" s="151" t="s">
        <v>479</v>
      </c>
      <c r="D36" s="151" t="s">
        <v>480</v>
      </c>
      <c r="E36" s="119">
        <v>117907</v>
      </c>
      <c r="F36" s="152" t="s">
        <v>570</v>
      </c>
      <c r="G36" s="152" t="s">
        <v>680</v>
      </c>
      <c r="H36" s="152" t="s">
        <v>681</v>
      </c>
      <c r="I36" s="152" t="s">
        <v>682</v>
      </c>
      <c r="J36" s="152" t="s">
        <v>659</v>
      </c>
      <c r="K36" s="152" t="s">
        <v>683</v>
      </c>
      <c r="L36" s="152" t="s">
        <v>684</v>
      </c>
      <c r="M36" s="152">
        <v>0.5</v>
      </c>
      <c r="N36" s="152">
        <v>0.2</v>
      </c>
    </row>
    <row r="37" spans="1:14">
      <c r="A37" s="136">
        <v>22</v>
      </c>
      <c r="B37" s="136"/>
      <c r="C37" s="151" t="s">
        <v>481</v>
      </c>
      <c r="D37" s="151" t="s">
        <v>454</v>
      </c>
      <c r="E37" s="119">
        <v>111041</v>
      </c>
      <c r="F37" s="152" t="s">
        <v>570</v>
      </c>
      <c r="G37" s="152" t="s">
        <v>685</v>
      </c>
      <c r="H37" s="152" t="s">
        <v>686</v>
      </c>
      <c r="I37" s="152" t="s">
        <v>687</v>
      </c>
      <c r="J37" s="152" t="s">
        <v>660</v>
      </c>
      <c r="K37" s="152" t="s">
        <v>688</v>
      </c>
      <c r="L37" s="152" t="s">
        <v>689</v>
      </c>
      <c r="M37" s="152" t="s">
        <v>369</v>
      </c>
      <c r="N37" s="152" t="s">
        <v>621</v>
      </c>
    </row>
    <row r="38" spans="1:14">
      <c r="A38" s="136">
        <v>23</v>
      </c>
      <c r="B38" s="136"/>
      <c r="C38" s="151" t="s">
        <v>482</v>
      </c>
      <c r="D38" s="151" t="s">
        <v>473</v>
      </c>
      <c r="E38" s="119">
        <v>110275</v>
      </c>
      <c r="F38" s="152" t="s">
        <v>570</v>
      </c>
      <c r="G38" s="152" t="s">
        <v>690</v>
      </c>
      <c r="H38" s="152" t="s">
        <v>620</v>
      </c>
      <c r="I38" s="152" t="s">
        <v>691</v>
      </c>
      <c r="J38" s="152" t="s">
        <v>692</v>
      </c>
      <c r="K38" s="152" t="s">
        <v>693</v>
      </c>
      <c r="L38" s="152" t="s">
        <v>694</v>
      </c>
      <c r="M38" s="152">
        <v>0.1</v>
      </c>
      <c r="N38" s="152">
        <v>0.5</v>
      </c>
    </row>
    <row r="39" spans="1:14">
      <c r="A39" s="136">
        <v>24</v>
      </c>
      <c r="B39" s="136"/>
      <c r="C39" s="151" t="s">
        <v>483</v>
      </c>
      <c r="D39" s="151" t="s">
        <v>484</v>
      </c>
      <c r="E39" s="119">
        <v>110057</v>
      </c>
      <c r="F39" s="152" t="s">
        <v>570</v>
      </c>
      <c r="G39" s="152" t="s">
        <v>695</v>
      </c>
      <c r="H39" s="152" t="s">
        <v>696</v>
      </c>
      <c r="I39" s="152" t="s">
        <v>697</v>
      </c>
      <c r="J39" s="152" t="s">
        <v>698</v>
      </c>
      <c r="K39" s="152" t="s">
        <v>699</v>
      </c>
      <c r="L39" s="152" t="s">
        <v>700</v>
      </c>
      <c r="M39" s="152">
        <v>0.1</v>
      </c>
      <c r="N39" s="152">
        <v>0.8</v>
      </c>
    </row>
    <row r="40" spans="1:14">
      <c r="A40" s="136">
        <v>25</v>
      </c>
      <c r="B40" s="136"/>
      <c r="C40" s="151" t="s">
        <v>485</v>
      </c>
      <c r="D40" s="151" t="s">
        <v>465</v>
      </c>
      <c r="E40" s="119">
        <v>106358</v>
      </c>
      <c r="F40" s="152" t="s">
        <v>570</v>
      </c>
      <c r="G40" s="152" t="s">
        <v>701</v>
      </c>
      <c r="H40" s="152" t="s">
        <v>642</v>
      </c>
      <c r="I40" s="152" t="s">
        <v>612</v>
      </c>
      <c r="J40" s="152" t="s">
        <v>647</v>
      </c>
      <c r="K40" s="152" t="s">
        <v>606</v>
      </c>
      <c r="L40" s="152" t="s">
        <v>702</v>
      </c>
      <c r="M40" s="152" t="s">
        <v>703</v>
      </c>
      <c r="N40" s="152" t="s">
        <v>704</v>
      </c>
    </row>
    <row r="41" spans="1:14">
      <c r="A41" s="136"/>
      <c r="B41" s="136"/>
      <c r="C41" s="151"/>
      <c r="D41" s="151"/>
      <c r="E41" s="119"/>
      <c r="F41" s="152"/>
      <c r="G41" s="152"/>
      <c r="H41" s="152"/>
      <c r="I41" s="152"/>
      <c r="J41" s="152"/>
      <c r="K41" s="152"/>
      <c r="L41" s="152"/>
      <c r="M41" s="152"/>
      <c r="N41" s="152"/>
    </row>
    <row r="42" spans="1:14">
      <c r="A42" s="136">
        <v>26</v>
      </c>
      <c r="B42" s="136"/>
      <c r="C42" s="151" t="s">
        <v>486</v>
      </c>
      <c r="D42" s="151" t="s">
        <v>463</v>
      </c>
      <c r="E42" s="119">
        <v>101095</v>
      </c>
      <c r="F42" s="152" t="s">
        <v>570</v>
      </c>
      <c r="G42" s="152" t="s">
        <v>705</v>
      </c>
      <c r="H42" s="152" t="s">
        <v>615</v>
      </c>
      <c r="I42" s="152" t="s">
        <v>706</v>
      </c>
      <c r="J42" s="152" t="s">
        <v>707</v>
      </c>
      <c r="K42" s="152" t="s">
        <v>708</v>
      </c>
      <c r="L42" s="152" t="s">
        <v>709</v>
      </c>
      <c r="M42" s="152" t="s">
        <v>369</v>
      </c>
      <c r="N42" s="152" t="s">
        <v>710</v>
      </c>
    </row>
    <row r="43" spans="1:14">
      <c r="A43" s="136">
        <v>27</v>
      </c>
      <c r="B43" s="136"/>
      <c r="C43" s="151" t="s">
        <v>487</v>
      </c>
      <c r="D43" s="151" t="s">
        <v>454</v>
      </c>
      <c r="E43" s="119">
        <v>100064</v>
      </c>
      <c r="F43" s="152" t="s">
        <v>570</v>
      </c>
      <c r="G43" s="152" t="s">
        <v>711</v>
      </c>
      <c r="H43" s="152" t="s">
        <v>613</v>
      </c>
      <c r="I43" s="152" t="s">
        <v>712</v>
      </c>
      <c r="J43" s="152" t="s">
        <v>713</v>
      </c>
      <c r="K43" s="152" t="s">
        <v>714</v>
      </c>
      <c r="L43" s="152" t="s">
        <v>715</v>
      </c>
      <c r="M43" s="152" t="s">
        <v>369</v>
      </c>
      <c r="N43" s="152" t="s">
        <v>637</v>
      </c>
    </row>
    <row r="44" spans="1:14">
      <c r="A44" s="136">
        <v>28</v>
      </c>
      <c r="B44" s="136"/>
      <c r="C44" s="151" t="s">
        <v>488</v>
      </c>
      <c r="D44" s="151" t="s">
        <v>452</v>
      </c>
      <c r="E44" s="119">
        <v>95492</v>
      </c>
      <c r="F44" s="152" t="s">
        <v>570</v>
      </c>
      <c r="G44" s="152" t="s">
        <v>626</v>
      </c>
      <c r="H44" s="152" t="s">
        <v>642</v>
      </c>
      <c r="I44" s="152" t="s">
        <v>716</v>
      </c>
      <c r="J44" s="152" t="s">
        <v>690</v>
      </c>
      <c r="K44" s="152" t="s">
        <v>623</v>
      </c>
      <c r="L44" s="152" t="s">
        <v>717</v>
      </c>
      <c r="M44" s="152" t="s">
        <v>718</v>
      </c>
      <c r="N44" s="152">
        <v>0.3</v>
      </c>
    </row>
    <row r="45" spans="1:14">
      <c r="A45" s="136">
        <v>29</v>
      </c>
      <c r="B45" s="136"/>
      <c r="C45" s="151" t="s">
        <v>489</v>
      </c>
      <c r="D45" s="151" t="s">
        <v>490</v>
      </c>
      <c r="E45" s="119">
        <v>94793</v>
      </c>
      <c r="F45" s="152" t="s">
        <v>570</v>
      </c>
      <c r="G45" s="152" t="s">
        <v>719</v>
      </c>
      <c r="H45" s="152" t="s">
        <v>720</v>
      </c>
      <c r="I45" s="152" t="s">
        <v>721</v>
      </c>
      <c r="J45" s="152" t="s">
        <v>722</v>
      </c>
      <c r="K45" s="152" t="s">
        <v>723</v>
      </c>
      <c r="L45" s="152" t="s">
        <v>724</v>
      </c>
      <c r="M45" s="152">
        <v>0.2</v>
      </c>
      <c r="N45" s="152" t="s">
        <v>642</v>
      </c>
    </row>
    <row r="46" spans="1:14">
      <c r="A46" s="136">
        <v>30</v>
      </c>
      <c r="B46" s="136"/>
      <c r="C46" s="151" t="s">
        <v>491</v>
      </c>
      <c r="D46" s="151" t="s">
        <v>463</v>
      </c>
      <c r="E46" s="119">
        <v>94785</v>
      </c>
      <c r="F46" s="152" t="s">
        <v>570</v>
      </c>
      <c r="G46" s="152" t="s">
        <v>725</v>
      </c>
      <c r="H46" s="152">
        <v>0.8</v>
      </c>
      <c r="I46" s="152" t="s">
        <v>726</v>
      </c>
      <c r="J46" s="152" t="s">
        <v>727</v>
      </c>
      <c r="K46" s="152" t="s">
        <v>657</v>
      </c>
      <c r="L46" s="152" t="s">
        <v>728</v>
      </c>
      <c r="M46" s="152" t="s">
        <v>369</v>
      </c>
      <c r="N46" s="152" t="s">
        <v>681</v>
      </c>
    </row>
    <row r="47" spans="1:14">
      <c r="A47" s="136"/>
      <c r="B47" s="136"/>
      <c r="C47" s="151"/>
      <c r="D47" s="151"/>
      <c r="E47" s="119"/>
      <c r="F47" s="152"/>
      <c r="G47" s="152"/>
      <c r="H47" s="152"/>
      <c r="I47" s="152"/>
      <c r="J47" s="152"/>
      <c r="K47" s="152"/>
      <c r="L47" s="152"/>
      <c r="M47" s="152"/>
      <c r="N47" s="152"/>
    </row>
    <row r="48" spans="1:14">
      <c r="A48" s="136">
        <v>31</v>
      </c>
      <c r="B48" s="136"/>
      <c r="C48" s="151" t="s">
        <v>492</v>
      </c>
      <c r="D48" s="151" t="s">
        <v>465</v>
      </c>
      <c r="E48" s="119">
        <v>91398</v>
      </c>
      <c r="F48" s="152" t="s">
        <v>570</v>
      </c>
      <c r="G48" s="152" t="s">
        <v>729</v>
      </c>
      <c r="H48" s="152" t="s">
        <v>710</v>
      </c>
      <c r="I48" s="152" t="s">
        <v>730</v>
      </c>
      <c r="J48" s="152" t="s">
        <v>731</v>
      </c>
      <c r="K48" s="152" t="s">
        <v>732</v>
      </c>
      <c r="L48" s="152" t="s">
        <v>733</v>
      </c>
      <c r="M48" s="152" t="s">
        <v>572</v>
      </c>
      <c r="N48" s="152">
        <v>0.7</v>
      </c>
    </row>
    <row r="49" spans="1:14">
      <c r="A49" s="136">
        <v>32</v>
      </c>
      <c r="B49" s="136"/>
      <c r="C49" s="151" t="s">
        <v>493</v>
      </c>
      <c r="D49" s="151" t="s">
        <v>454</v>
      </c>
      <c r="E49" s="119">
        <v>91021</v>
      </c>
      <c r="F49" s="152" t="s">
        <v>570</v>
      </c>
      <c r="G49" s="152" t="s">
        <v>734</v>
      </c>
      <c r="H49" s="152" t="s">
        <v>735</v>
      </c>
      <c r="I49" s="152" t="s">
        <v>736</v>
      </c>
      <c r="J49" s="152" t="s">
        <v>737</v>
      </c>
      <c r="K49" s="152" t="s">
        <v>738</v>
      </c>
      <c r="L49" s="152" t="s">
        <v>739</v>
      </c>
      <c r="M49" s="152" t="s">
        <v>369</v>
      </c>
      <c r="N49" s="152">
        <v>0.8</v>
      </c>
    </row>
    <row r="50" spans="1:14">
      <c r="A50" s="136">
        <v>33</v>
      </c>
      <c r="B50" s="136"/>
      <c r="C50" s="151" t="s">
        <v>494</v>
      </c>
      <c r="D50" s="151" t="s">
        <v>467</v>
      </c>
      <c r="E50" s="119">
        <v>90550</v>
      </c>
      <c r="F50" s="152" t="s">
        <v>570</v>
      </c>
      <c r="G50" s="152" t="s">
        <v>740</v>
      </c>
      <c r="H50" s="152">
        <v>0.9</v>
      </c>
      <c r="I50" s="152" t="s">
        <v>611</v>
      </c>
      <c r="J50" s="152" t="s">
        <v>741</v>
      </c>
      <c r="K50" s="152" t="s">
        <v>742</v>
      </c>
      <c r="L50" s="152" t="s">
        <v>743</v>
      </c>
      <c r="M50" s="152">
        <v>0.5</v>
      </c>
      <c r="N50" s="152">
        <v>0.9</v>
      </c>
    </row>
    <row r="51" spans="1:14">
      <c r="A51" s="136">
        <v>34</v>
      </c>
      <c r="B51" s="136"/>
      <c r="C51" s="151" t="s">
        <v>495</v>
      </c>
      <c r="D51" s="151" t="s">
        <v>496</v>
      </c>
      <c r="E51" s="119">
        <v>88258</v>
      </c>
      <c r="F51" s="152" t="s">
        <v>570</v>
      </c>
      <c r="G51" s="152" t="s">
        <v>744</v>
      </c>
      <c r="H51" s="152" t="s">
        <v>745</v>
      </c>
      <c r="I51" s="152" t="s">
        <v>746</v>
      </c>
      <c r="J51" s="152" t="s">
        <v>747</v>
      </c>
      <c r="K51" s="152" t="s">
        <v>748</v>
      </c>
      <c r="L51" s="152" t="s">
        <v>749</v>
      </c>
      <c r="M51" s="152">
        <v>0.3</v>
      </c>
      <c r="N51" s="152" t="s">
        <v>596</v>
      </c>
    </row>
    <row r="52" spans="1:14">
      <c r="A52" s="136">
        <v>35</v>
      </c>
      <c r="B52" s="136"/>
      <c r="C52" s="151" t="s">
        <v>497</v>
      </c>
      <c r="D52" s="151" t="s">
        <v>465</v>
      </c>
      <c r="E52" s="119">
        <v>88043</v>
      </c>
      <c r="F52" s="152" t="s">
        <v>570</v>
      </c>
      <c r="G52" s="152" t="s">
        <v>750</v>
      </c>
      <c r="H52" s="152" t="s">
        <v>613</v>
      </c>
      <c r="I52" s="152" t="s">
        <v>751</v>
      </c>
      <c r="J52" s="152" t="s">
        <v>603</v>
      </c>
      <c r="K52" s="152" t="s">
        <v>752</v>
      </c>
      <c r="L52" s="152" t="s">
        <v>753</v>
      </c>
      <c r="M52" s="152" t="s">
        <v>710</v>
      </c>
      <c r="N52" s="152" t="s">
        <v>615</v>
      </c>
    </row>
    <row r="53" spans="1:14">
      <c r="A53" s="136"/>
      <c r="B53" s="136"/>
      <c r="C53" s="151"/>
      <c r="D53" s="151"/>
      <c r="E53" s="119"/>
      <c r="F53" s="152"/>
      <c r="G53" s="152"/>
      <c r="H53" s="152"/>
      <c r="I53" s="152"/>
      <c r="J53" s="152"/>
      <c r="K53" s="152"/>
      <c r="L53" s="152"/>
      <c r="M53" s="152"/>
      <c r="N53" s="152"/>
    </row>
    <row r="54" spans="1:14">
      <c r="A54" s="136">
        <v>36</v>
      </c>
      <c r="B54" s="136"/>
      <c r="C54" s="151" t="s">
        <v>498</v>
      </c>
      <c r="D54" s="151" t="s">
        <v>499</v>
      </c>
      <c r="E54" s="119">
        <v>87051</v>
      </c>
      <c r="F54" s="152" t="s">
        <v>570</v>
      </c>
      <c r="G54" s="152" t="s">
        <v>737</v>
      </c>
      <c r="H54" s="152">
        <v>0.9</v>
      </c>
      <c r="I54" s="152" t="s">
        <v>754</v>
      </c>
      <c r="J54" s="152" t="s">
        <v>755</v>
      </c>
      <c r="K54" s="152" t="s">
        <v>756</v>
      </c>
      <c r="L54" s="152" t="s">
        <v>757</v>
      </c>
      <c r="M54" s="152" t="s">
        <v>369</v>
      </c>
      <c r="N54" s="152" t="s">
        <v>758</v>
      </c>
    </row>
    <row r="55" spans="1:14">
      <c r="A55" s="136">
        <v>37</v>
      </c>
      <c r="B55" s="136"/>
      <c r="C55" s="151" t="s">
        <v>500</v>
      </c>
      <c r="D55" s="151" t="s">
        <v>454</v>
      </c>
      <c r="E55" s="119">
        <v>85855</v>
      </c>
      <c r="F55" s="152" t="s">
        <v>570</v>
      </c>
      <c r="G55" s="152" t="s">
        <v>759</v>
      </c>
      <c r="H55" s="152" t="s">
        <v>596</v>
      </c>
      <c r="I55" s="152" t="s">
        <v>697</v>
      </c>
      <c r="J55" s="152" t="s">
        <v>760</v>
      </c>
      <c r="K55" s="152" t="s">
        <v>761</v>
      </c>
      <c r="L55" s="152" t="s">
        <v>762</v>
      </c>
      <c r="M55" s="152" t="s">
        <v>369</v>
      </c>
      <c r="N55" s="152" t="s">
        <v>763</v>
      </c>
    </row>
    <row r="56" spans="1:14">
      <c r="A56" s="136">
        <v>38</v>
      </c>
      <c r="B56" s="136"/>
      <c r="C56" s="151" t="s">
        <v>501</v>
      </c>
      <c r="D56" s="151" t="s">
        <v>473</v>
      </c>
      <c r="E56" s="119">
        <v>84346</v>
      </c>
      <c r="F56" s="152" t="s">
        <v>570</v>
      </c>
      <c r="G56" s="152" t="s">
        <v>764</v>
      </c>
      <c r="H56" s="152">
        <v>0.9</v>
      </c>
      <c r="I56" s="152" t="s">
        <v>573</v>
      </c>
      <c r="J56" s="152" t="s">
        <v>734</v>
      </c>
      <c r="K56" s="152" t="s">
        <v>765</v>
      </c>
      <c r="L56" s="152" t="s">
        <v>766</v>
      </c>
      <c r="M56" s="152" t="s">
        <v>369</v>
      </c>
      <c r="N56" s="152" t="s">
        <v>637</v>
      </c>
    </row>
    <row r="57" spans="1:14">
      <c r="A57" s="136">
        <v>39</v>
      </c>
      <c r="B57" s="136"/>
      <c r="C57" s="151" t="s">
        <v>502</v>
      </c>
      <c r="D57" s="151" t="s">
        <v>467</v>
      </c>
      <c r="E57" s="119">
        <v>81636</v>
      </c>
      <c r="F57" s="152" t="s">
        <v>570</v>
      </c>
      <c r="G57" s="152" t="s">
        <v>578</v>
      </c>
      <c r="H57" s="152">
        <v>0.1</v>
      </c>
      <c r="I57" s="152" t="s">
        <v>767</v>
      </c>
      <c r="J57" s="152" t="s">
        <v>768</v>
      </c>
      <c r="K57" s="152" t="s">
        <v>769</v>
      </c>
      <c r="L57" s="152" t="s">
        <v>770</v>
      </c>
      <c r="M57" s="152">
        <v>0.5</v>
      </c>
      <c r="N57" s="152" t="s">
        <v>583</v>
      </c>
    </row>
    <row r="58" spans="1:14">
      <c r="A58" s="136">
        <v>40</v>
      </c>
      <c r="B58" s="136"/>
      <c r="C58" s="151" t="s">
        <v>503</v>
      </c>
      <c r="D58" s="151" t="s">
        <v>484</v>
      </c>
      <c r="E58" s="119">
        <v>80468</v>
      </c>
      <c r="F58" s="152" t="s">
        <v>570</v>
      </c>
      <c r="G58" s="152" t="s">
        <v>768</v>
      </c>
      <c r="H58" s="152" t="s">
        <v>596</v>
      </c>
      <c r="I58" s="152" t="s">
        <v>593</v>
      </c>
      <c r="J58" s="152" t="s">
        <v>680</v>
      </c>
      <c r="K58" s="152" t="s">
        <v>771</v>
      </c>
      <c r="L58" s="152" t="s">
        <v>772</v>
      </c>
      <c r="M58" s="152">
        <v>0.1</v>
      </c>
      <c r="N58" s="152" t="s">
        <v>642</v>
      </c>
    </row>
    <row r="59" spans="1:14">
      <c r="A59" s="136"/>
      <c r="B59" s="136"/>
      <c r="C59" s="151"/>
      <c r="D59" s="151"/>
      <c r="E59" s="119"/>
      <c r="F59" s="152"/>
      <c r="G59" s="152"/>
      <c r="H59" s="152"/>
      <c r="I59" s="152"/>
      <c r="J59" s="152"/>
      <c r="K59" s="152"/>
      <c r="L59" s="152"/>
      <c r="M59" s="152"/>
      <c r="N59" s="152"/>
    </row>
    <row r="60" spans="1:14">
      <c r="A60" s="136">
        <v>41</v>
      </c>
      <c r="B60" s="136"/>
      <c r="C60" s="151" t="s">
        <v>504</v>
      </c>
      <c r="D60" s="151" t="s">
        <v>463</v>
      </c>
      <c r="E60" s="119">
        <v>80206</v>
      </c>
      <c r="F60" s="152" t="s">
        <v>570</v>
      </c>
      <c r="G60" s="152" t="s">
        <v>773</v>
      </c>
      <c r="H60" s="152" t="s">
        <v>602</v>
      </c>
      <c r="I60" s="152" t="s">
        <v>610</v>
      </c>
      <c r="J60" s="152" t="s">
        <v>774</v>
      </c>
      <c r="K60" s="152" t="s">
        <v>775</v>
      </c>
      <c r="L60" s="152" t="s">
        <v>776</v>
      </c>
      <c r="M60" s="152" t="s">
        <v>369</v>
      </c>
      <c r="N60" s="152" t="s">
        <v>598</v>
      </c>
    </row>
    <row r="61" spans="1:14">
      <c r="A61" s="136">
        <v>42</v>
      </c>
      <c r="B61" s="136"/>
      <c r="C61" s="151" t="s">
        <v>505</v>
      </c>
      <c r="D61" s="151" t="s">
        <v>506</v>
      </c>
      <c r="E61" s="119">
        <v>78371</v>
      </c>
      <c r="F61" s="152" t="s">
        <v>570</v>
      </c>
      <c r="G61" s="152" t="s">
        <v>777</v>
      </c>
      <c r="H61" s="152" t="s">
        <v>635</v>
      </c>
      <c r="I61" s="152" t="s">
        <v>694</v>
      </c>
      <c r="J61" s="152" t="s">
        <v>624</v>
      </c>
      <c r="K61" s="152" t="s">
        <v>778</v>
      </c>
      <c r="L61" s="152" t="s">
        <v>592</v>
      </c>
      <c r="M61" s="152" t="s">
        <v>578</v>
      </c>
      <c r="N61" s="152" t="s">
        <v>596</v>
      </c>
    </row>
    <row r="62" spans="1:14">
      <c r="A62" s="136">
        <v>43</v>
      </c>
      <c r="B62" s="136"/>
      <c r="C62" s="151" t="s">
        <v>507</v>
      </c>
      <c r="D62" s="151" t="s">
        <v>508</v>
      </c>
      <c r="E62" s="119">
        <v>76756</v>
      </c>
      <c r="F62" s="152" t="s">
        <v>570</v>
      </c>
      <c r="G62" s="152" t="s">
        <v>779</v>
      </c>
      <c r="H62" s="152" t="s">
        <v>585</v>
      </c>
      <c r="I62" s="152" t="s">
        <v>780</v>
      </c>
      <c r="J62" s="152" t="s">
        <v>732</v>
      </c>
      <c r="K62" s="152" t="s">
        <v>781</v>
      </c>
      <c r="L62" s="152" t="s">
        <v>782</v>
      </c>
      <c r="M62" s="152" t="s">
        <v>369</v>
      </c>
      <c r="N62" s="152">
        <v>0.9</v>
      </c>
    </row>
    <row r="63" spans="1:14">
      <c r="A63" s="136">
        <v>44</v>
      </c>
      <c r="B63" s="136"/>
      <c r="C63" s="151" t="s">
        <v>509</v>
      </c>
      <c r="D63" s="151" t="s">
        <v>473</v>
      </c>
      <c r="E63" s="119">
        <v>75811</v>
      </c>
      <c r="F63" s="152" t="s">
        <v>570</v>
      </c>
      <c r="G63" s="152" t="s">
        <v>685</v>
      </c>
      <c r="H63" s="152" t="s">
        <v>720</v>
      </c>
      <c r="I63" s="152" t="s">
        <v>783</v>
      </c>
      <c r="J63" s="152" t="s">
        <v>593</v>
      </c>
      <c r="K63" s="152" t="s">
        <v>784</v>
      </c>
      <c r="L63" s="152" t="s">
        <v>685</v>
      </c>
      <c r="M63" s="152" t="s">
        <v>369</v>
      </c>
      <c r="N63" s="152">
        <v>0.1</v>
      </c>
    </row>
    <row r="64" spans="1:14">
      <c r="A64" s="136">
        <v>45</v>
      </c>
      <c r="B64" s="136"/>
      <c r="C64" s="151" t="s">
        <v>510</v>
      </c>
      <c r="D64" s="151" t="s">
        <v>454</v>
      </c>
      <c r="E64" s="119">
        <v>74289</v>
      </c>
      <c r="F64" s="152" t="s">
        <v>570</v>
      </c>
      <c r="G64" s="152" t="s">
        <v>614</v>
      </c>
      <c r="H64" s="152" t="s">
        <v>679</v>
      </c>
      <c r="I64" s="152" t="s">
        <v>785</v>
      </c>
      <c r="J64" s="152" t="s">
        <v>786</v>
      </c>
      <c r="K64" s="152" t="s">
        <v>743</v>
      </c>
      <c r="L64" s="152" t="s">
        <v>787</v>
      </c>
      <c r="M64" s="152" t="s">
        <v>369</v>
      </c>
      <c r="N64" s="152" t="s">
        <v>572</v>
      </c>
    </row>
    <row r="65" spans="1:14">
      <c r="A65" s="136"/>
      <c r="B65" s="136"/>
      <c r="C65" s="151"/>
      <c r="D65" s="151"/>
      <c r="E65" s="119"/>
      <c r="F65" s="152"/>
      <c r="G65" s="152"/>
      <c r="H65" s="152"/>
      <c r="I65" s="152"/>
      <c r="J65" s="152"/>
      <c r="K65" s="152"/>
      <c r="L65" s="152"/>
      <c r="M65" s="152"/>
      <c r="N65" s="152"/>
    </row>
    <row r="66" spans="1:14">
      <c r="A66" s="136">
        <v>46</v>
      </c>
      <c r="B66" s="136"/>
      <c r="C66" s="151" t="s">
        <v>489</v>
      </c>
      <c r="D66" s="151" t="s">
        <v>496</v>
      </c>
      <c r="E66" s="119">
        <v>74251</v>
      </c>
      <c r="F66" s="152" t="s">
        <v>570</v>
      </c>
      <c r="G66" s="152" t="s">
        <v>788</v>
      </c>
      <c r="H66" s="152" t="s">
        <v>637</v>
      </c>
      <c r="I66" s="152" t="s">
        <v>789</v>
      </c>
      <c r="J66" s="152" t="s">
        <v>762</v>
      </c>
      <c r="K66" s="152" t="s">
        <v>790</v>
      </c>
      <c r="L66" s="152" t="s">
        <v>594</v>
      </c>
      <c r="M66" s="152">
        <v>0.3</v>
      </c>
      <c r="N66" s="152" t="s">
        <v>758</v>
      </c>
    </row>
    <row r="67" spans="1:14">
      <c r="A67" s="136">
        <v>47</v>
      </c>
      <c r="B67" s="136"/>
      <c r="C67" s="151" t="s">
        <v>511</v>
      </c>
      <c r="D67" s="151" t="s">
        <v>454</v>
      </c>
      <c r="E67" s="119">
        <v>73810</v>
      </c>
      <c r="F67" s="152" t="s">
        <v>570</v>
      </c>
      <c r="G67" s="152" t="s">
        <v>791</v>
      </c>
      <c r="H67" s="152" t="s">
        <v>635</v>
      </c>
      <c r="I67" s="152" t="s">
        <v>774</v>
      </c>
      <c r="J67" s="152" t="s">
        <v>781</v>
      </c>
      <c r="K67" s="152" t="s">
        <v>792</v>
      </c>
      <c r="L67" s="152" t="s">
        <v>793</v>
      </c>
      <c r="M67" s="152" t="s">
        <v>369</v>
      </c>
      <c r="N67" s="152">
        <v>0.9</v>
      </c>
    </row>
    <row r="68" spans="1:14">
      <c r="A68" s="136">
        <v>48</v>
      </c>
      <c r="B68" s="136"/>
      <c r="C68" s="151" t="s">
        <v>512</v>
      </c>
      <c r="D68" s="151" t="s">
        <v>463</v>
      </c>
      <c r="E68" s="119">
        <v>72830</v>
      </c>
      <c r="F68" s="152" t="s">
        <v>570</v>
      </c>
      <c r="G68" s="152" t="s">
        <v>794</v>
      </c>
      <c r="H68" s="152" t="s">
        <v>635</v>
      </c>
      <c r="I68" s="152" t="s">
        <v>795</v>
      </c>
      <c r="J68" s="152" t="s">
        <v>679</v>
      </c>
      <c r="K68" s="152" t="s">
        <v>796</v>
      </c>
      <c r="L68" s="152" t="s">
        <v>797</v>
      </c>
      <c r="M68" s="152" t="s">
        <v>369</v>
      </c>
      <c r="N68" s="152" t="s">
        <v>642</v>
      </c>
    </row>
    <row r="69" spans="1:14">
      <c r="A69" s="136">
        <v>49</v>
      </c>
      <c r="B69" s="136"/>
      <c r="C69" s="151" t="s">
        <v>513</v>
      </c>
      <c r="D69" s="151" t="s">
        <v>499</v>
      </c>
      <c r="E69" s="119">
        <v>72499</v>
      </c>
      <c r="F69" s="152" t="s">
        <v>570</v>
      </c>
      <c r="G69" s="152" t="s">
        <v>798</v>
      </c>
      <c r="H69" s="152" t="s">
        <v>369</v>
      </c>
      <c r="I69" s="152" t="s">
        <v>589</v>
      </c>
      <c r="J69" s="152" t="s">
        <v>730</v>
      </c>
      <c r="K69" s="152" t="s">
        <v>612</v>
      </c>
      <c r="L69" s="152" t="s">
        <v>799</v>
      </c>
      <c r="M69" s="152" t="s">
        <v>369</v>
      </c>
      <c r="N69" s="152" t="s">
        <v>591</v>
      </c>
    </row>
    <row r="70" spans="1:14">
      <c r="A70" s="179">
        <v>50</v>
      </c>
      <c r="B70" s="179"/>
      <c r="C70" s="180" t="s">
        <v>514</v>
      </c>
      <c r="D70" s="180" t="s">
        <v>463</v>
      </c>
      <c r="E70" s="177">
        <v>72352</v>
      </c>
      <c r="F70" s="181" t="s">
        <v>570</v>
      </c>
      <c r="G70" s="181" t="s">
        <v>800</v>
      </c>
      <c r="H70" s="181" t="s">
        <v>630</v>
      </c>
      <c r="I70" s="181" t="s">
        <v>675</v>
      </c>
      <c r="J70" s="181" t="s">
        <v>730</v>
      </c>
      <c r="K70" s="181" t="s">
        <v>606</v>
      </c>
      <c r="L70" s="181" t="s">
        <v>801</v>
      </c>
      <c r="M70" s="181" t="s">
        <v>369</v>
      </c>
      <c r="N70" s="181" t="s">
        <v>583</v>
      </c>
    </row>
    <row r="71" spans="1:14" ht="15.75">
      <c r="A71" s="134" t="s">
        <v>418</v>
      </c>
      <c r="B71" s="134"/>
      <c r="C71" s="134"/>
      <c r="D71" s="134"/>
      <c r="E71" s="134"/>
      <c r="F71" s="135"/>
      <c r="G71" s="135"/>
      <c r="H71" s="135"/>
      <c r="I71" s="135"/>
      <c r="J71" s="135"/>
      <c r="K71" s="135"/>
      <c r="L71" s="135"/>
      <c r="M71" s="135"/>
      <c r="N71" s="135"/>
    </row>
    <row r="72" spans="1:14" ht="15.75">
      <c r="B72" s="134"/>
      <c r="C72" s="134" t="s">
        <v>437</v>
      </c>
      <c r="D72" s="134"/>
      <c r="E72" s="134"/>
      <c r="F72" s="135"/>
      <c r="G72" s="135"/>
      <c r="H72" s="135"/>
      <c r="I72" s="135"/>
      <c r="J72" s="135"/>
      <c r="K72" s="135"/>
      <c r="L72" s="135"/>
      <c r="M72" s="135"/>
      <c r="N72" s="135"/>
    </row>
    <row r="73" spans="1:14">
      <c r="A73" s="316" t="s">
        <v>355</v>
      </c>
      <c r="B73" s="316"/>
      <c r="C73" s="316"/>
      <c r="D73" s="316"/>
      <c r="E73" s="316"/>
      <c r="F73" s="317"/>
      <c r="G73" s="317"/>
      <c r="H73" s="317"/>
      <c r="I73" s="317"/>
      <c r="J73" s="317"/>
      <c r="K73" s="317"/>
      <c r="L73" s="317"/>
      <c r="M73" s="317"/>
      <c r="N73" s="317"/>
    </row>
    <row r="74" spans="1:14">
      <c r="A74" s="136"/>
      <c r="B74" s="136"/>
      <c r="C74" s="136"/>
      <c r="D74" s="136"/>
      <c r="E74" s="136"/>
      <c r="F74" s="137"/>
      <c r="G74" s="137"/>
      <c r="H74" s="137"/>
      <c r="I74" s="137"/>
      <c r="J74" s="137"/>
      <c r="K74" s="137"/>
      <c r="L74" s="137"/>
      <c r="M74" s="137"/>
      <c r="N74" s="137"/>
    </row>
    <row r="75" spans="1:14">
      <c r="A75" s="318" t="s">
        <v>129</v>
      </c>
      <c r="B75" s="318"/>
      <c r="C75" s="321" t="s">
        <v>323</v>
      </c>
      <c r="D75" s="321" t="s">
        <v>307</v>
      </c>
      <c r="E75" s="138"/>
      <c r="F75" s="139"/>
      <c r="G75" s="324" t="s">
        <v>61</v>
      </c>
      <c r="H75" s="325"/>
      <c r="I75" s="324" t="s">
        <v>62</v>
      </c>
      <c r="J75" s="325"/>
      <c r="K75" s="324" t="s">
        <v>63</v>
      </c>
      <c r="L75" s="328"/>
      <c r="M75" s="328"/>
      <c r="N75" s="325"/>
    </row>
    <row r="76" spans="1:14">
      <c r="A76" s="319"/>
      <c r="B76" s="319"/>
      <c r="C76" s="322"/>
      <c r="D76" s="322"/>
      <c r="E76" s="140"/>
      <c r="F76" s="141"/>
      <c r="G76" s="326"/>
      <c r="H76" s="327"/>
      <c r="I76" s="326"/>
      <c r="J76" s="327"/>
      <c r="K76" s="329"/>
      <c r="L76" s="330"/>
      <c r="M76" s="330"/>
      <c r="N76" s="331"/>
    </row>
    <row r="77" spans="1:14">
      <c r="A77" s="319"/>
      <c r="B77" s="319"/>
      <c r="C77" s="322"/>
      <c r="D77" s="322"/>
      <c r="E77" s="140"/>
      <c r="F77" s="142"/>
      <c r="G77" s="142"/>
      <c r="H77" s="142"/>
      <c r="I77" s="142"/>
      <c r="J77" s="142"/>
      <c r="K77" s="143"/>
      <c r="L77" s="143" t="s">
        <v>356</v>
      </c>
      <c r="M77" s="143"/>
      <c r="N77" s="143"/>
    </row>
    <row r="78" spans="1:14">
      <c r="A78" s="319"/>
      <c r="B78" s="319"/>
      <c r="C78" s="322"/>
      <c r="D78" s="322"/>
      <c r="E78" s="140"/>
      <c r="F78" s="142"/>
      <c r="G78" s="142"/>
      <c r="H78" s="142"/>
      <c r="I78" s="142"/>
      <c r="J78" s="142" t="s">
        <v>183</v>
      </c>
      <c r="K78" s="142"/>
      <c r="L78" s="142" t="s">
        <v>357</v>
      </c>
      <c r="M78" s="142" t="s">
        <v>4</v>
      </c>
      <c r="N78" s="195"/>
    </row>
    <row r="79" spans="1:14">
      <c r="A79" s="319"/>
      <c r="B79" s="319"/>
      <c r="C79" s="322"/>
      <c r="D79" s="322"/>
      <c r="E79" s="140"/>
      <c r="F79" s="142"/>
      <c r="G79" s="142"/>
      <c r="H79" s="142"/>
      <c r="I79" s="142"/>
      <c r="J79" s="142" t="s">
        <v>284</v>
      </c>
      <c r="K79" s="142"/>
      <c r="L79" s="142" t="s">
        <v>203</v>
      </c>
      <c r="M79" s="142" t="s">
        <v>190</v>
      </c>
      <c r="N79" s="195"/>
    </row>
    <row r="80" spans="1:14">
      <c r="A80" s="320"/>
      <c r="B80" s="320"/>
      <c r="C80" s="323"/>
      <c r="D80" s="323"/>
      <c r="E80" s="94" t="s">
        <v>325</v>
      </c>
      <c r="F80" s="144" t="s">
        <v>3</v>
      </c>
      <c r="G80" s="144" t="s">
        <v>358</v>
      </c>
      <c r="H80" s="145" t="s">
        <v>283</v>
      </c>
      <c r="I80" s="144" t="s">
        <v>358</v>
      </c>
      <c r="J80" s="144" t="s">
        <v>198</v>
      </c>
      <c r="K80" s="144" t="s">
        <v>358</v>
      </c>
      <c r="L80" s="144" t="s">
        <v>278</v>
      </c>
      <c r="M80" s="144" t="s">
        <v>208</v>
      </c>
      <c r="N80" s="196" t="s">
        <v>64</v>
      </c>
    </row>
    <row r="81" spans="1:14">
      <c r="A81" s="136"/>
      <c r="B81" s="136"/>
      <c r="C81" s="151"/>
      <c r="D81" s="151"/>
      <c r="E81" s="119"/>
      <c r="F81" s="152"/>
      <c r="G81" s="152"/>
      <c r="H81" s="152"/>
      <c r="I81" s="152"/>
      <c r="J81" s="152"/>
      <c r="K81" s="152"/>
      <c r="L81" s="152"/>
      <c r="M81" s="152"/>
      <c r="N81" s="197"/>
    </row>
    <row r="82" spans="1:14">
      <c r="A82" s="136">
        <v>51</v>
      </c>
      <c r="B82" s="136"/>
      <c r="C82" s="151" t="s">
        <v>515</v>
      </c>
      <c r="D82" s="151" t="s">
        <v>463</v>
      </c>
      <c r="E82" s="119">
        <v>71060</v>
      </c>
      <c r="F82" s="152" t="s">
        <v>570</v>
      </c>
      <c r="G82" s="152" t="s">
        <v>802</v>
      </c>
      <c r="H82" s="152" t="s">
        <v>703</v>
      </c>
      <c r="I82" s="152" t="s">
        <v>803</v>
      </c>
      <c r="J82" s="152" t="s">
        <v>804</v>
      </c>
      <c r="K82" s="152" t="s">
        <v>805</v>
      </c>
      <c r="L82" s="152" t="s">
        <v>806</v>
      </c>
      <c r="M82" s="152" t="s">
        <v>369</v>
      </c>
      <c r="N82" s="152">
        <v>0.4</v>
      </c>
    </row>
    <row r="83" spans="1:14">
      <c r="A83" s="136">
        <v>52</v>
      </c>
      <c r="B83" s="136"/>
      <c r="C83" s="151" t="s">
        <v>516</v>
      </c>
      <c r="D83" s="151" t="s">
        <v>452</v>
      </c>
      <c r="E83" s="119">
        <v>68568</v>
      </c>
      <c r="F83" s="152" t="s">
        <v>570</v>
      </c>
      <c r="G83" s="152" t="s">
        <v>807</v>
      </c>
      <c r="H83" s="152" t="s">
        <v>704</v>
      </c>
      <c r="I83" s="152" t="s">
        <v>640</v>
      </c>
      <c r="J83" s="152" t="s">
        <v>808</v>
      </c>
      <c r="K83" s="152" t="s">
        <v>711</v>
      </c>
      <c r="L83" s="152" t="s">
        <v>809</v>
      </c>
      <c r="M83" s="152">
        <v>0.6</v>
      </c>
      <c r="N83" s="152" t="s">
        <v>369</v>
      </c>
    </row>
    <row r="84" spans="1:14">
      <c r="A84" s="136">
        <v>53</v>
      </c>
      <c r="B84" s="136"/>
      <c r="C84" s="151" t="s">
        <v>517</v>
      </c>
      <c r="D84" s="151" t="s">
        <v>471</v>
      </c>
      <c r="E84" s="119">
        <v>67832</v>
      </c>
      <c r="F84" s="152" t="s">
        <v>570</v>
      </c>
      <c r="G84" s="152" t="s">
        <v>810</v>
      </c>
      <c r="H84" s="152" t="s">
        <v>703</v>
      </c>
      <c r="I84" s="152" t="s">
        <v>657</v>
      </c>
      <c r="J84" s="152" t="s">
        <v>702</v>
      </c>
      <c r="K84" s="152" t="s">
        <v>811</v>
      </c>
      <c r="L84" s="152" t="s">
        <v>812</v>
      </c>
      <c r="M84" s="152" t="s">
        <v>369</v>
      </c>
      <c r="N84" s="152" t="s">
        <v>602</v>
      </c>
    </row>
    <row r="85" spans="1:14">
      <c r="A85" s="136">
        <v>54</v>
      </c>
      <c r="B85" s="136"/>
      <c r="C85" s="151" t="s">
        <v>518</v>
      </c>
      <c r="D85" s="151" t="s">
        <v>519</v>
      </c>
      <c r="E85" s="119">
        <v>66864</v>
      </c>
      <c r="F85" s="152" t="s">
        <v>570</v>
      </c>
      <c r="G85" s="152" t="s">
        <v>813</v>
      </c>
      <c r="H85" s="152" t="s">
        <v>814</v>
      </c>
      <c r="I85" s="152" t="s">
        <v>815</v>
      </c>
      <c r="J85" s="152" t="s">
        <v>688</v>
      </c>
      <c r="K85" s="152" t="s">
        <v>816</v>
      </c>
      <c r="L85" s="152" t="s">
        <v>597</v>
      </c>
      <c r="M85" s="152" t="s">
        <v>583</v>
      </c>
      <c r="N85" s="152">
        <v>0.8</v>
      </c>
    </row>
    <row r="86" spans="1:14">
      <c r="A86" s="136">
        <v>55</v>
      </c>
      <c r="B86" s="136"/>
      <c r="C86" s="151" t="s">
        <v>520</v>
      </c>
      <c r="D86" s="151" t="s">
        <v>463</v>
      </c>
      <c r="E86" s="119">
        <v>66698</v>
      </c>
      <c r="F86" s="152" t="s">
        <v>570</v>
      </c>
      <c r="G86" s="152" t="s">
        <v>720</v>
      </c>
      <c r="H86" s="152">
        <v>0.1</v>
      </c>
      <c r="I86" s="152" t="s">
        <v>817</v>
      </c>
      <c r="J86" s="152" t="s">
        <v>818</v>
      </c>
      <c r="K86" s="152" t="s">
        <v>819</v>
      </c>
      <c r="L86" s="152" t="s">
        <v>820</v>
      </c>
      <c r="M86" s="152" t="s">
        <v>369</v>
      </c>
      <c r="N86" s="152" t="s">
        <v>704</v>
      </c>
    </row>
    <row r="87" spans="1:14">
      <c r="A87" s="136"/>
      <c r="B87" s="136"/>
      <c r="C87" s="151"/>
      <c r="D87" s="151"/>
      <c r="E87" s="119"/>
      <c r="F87" s="152"/>
      <c r="G87" s="152"/>
      <c r="H87" s="152"/>
      <c r="I87" s="152"/>
      <c r="J87" s="152"/>
      <c r="K87" s="152"/>
      <c r="L87" s="152"/>
      <c r="M87" s="152"/>
      <c r="N87" s="152"/>
    </row>
    <row r="88" spans="1:14">
      <c r="A88" s="136">
        <v>56</v>
      </c>
      <c r="B88" s="136"/>
      <c r="C88" s="151" t="s">
        <v>521</v>
      </c>
      <c r="D88" s="151" t="s">
        <v>454</v>
      </c>
      <c r="E88" s="119">
        <v>65443</v>
      </c>
      <c r="F88" s="152" t="s">
        <v>570</v>
      </c>
      <c r="G88" s="152" t="s">
        <v>821</v>
      </c>
      <c r="H88" s="152" t="s">
        <v>745</v>
      </c>
      <c r="I88" s="152" t="s">
        <v>822</v>
      </c>
      <c r="J88" s="152" t="s">
        <v>590</v>
      </c>
      <c r="K88" s="152" t="s">
        <v>823</v>
      </c>
      <c r="L88" s="152" t="s">
        <v>824</v>
      </c>
      <c r="M88" s="152" t="s">
        <v>369</v>
      </c>
      <c r="N88" s="152" t="s">
        <v>679</v>
      </c>
    </row>
    <row r="89" spans="1:14">
      <c r="A89" s="136">
        <v>57</v>
      </c>
      <c r="B89" s="136"/>
      <c r="C89" s="151" t="s">
        <v>522</v>
      </c>
      <c r="D89" s="151" t="s">
        <v>467</v>
      </c>
      <c r="E89" s="119">
        <v>64986</v>
      </c>
      <c r="F89" s="152" t="s">
        <v>570</v>
      </c>
      <c r="G89" s="152" t="s">
        <v>825</v>
      </c>
      <c r="H89" s="152" t="s">
        <v>602</v>
      </c>
      <c r="I89" s="152" t="s">
        <v>826</v>
      </c>
      <c r="J89" s="152" t="s">
        <v>706</v>
      </c>
      <c r="K89" s="152" t="s">
        <v>827</v>
      </c>
      <c r="L89" s="152" t="s">
        <v>634</v>
      </c>
      <c r="M89" s="152" t="s">
        <v>615</v>
      </c>
      <c r="N89" s="152">
        <v>0.9</v>
      </c>
    </row>
    <row r="90" spans="1:14">
      <c r="A90" s="136">
        <v>58</v>
      </c>
      <c r="B90" s="136"/>
      <c r="C90" s="151" t="s">
        <v>523</v>
      </c>
      <c r="D90" s="151" t="s">
        <v>467</v>
      </c>
      <c r="E90" s="119">
        <v>64132</v>
      </c>
      <c r="F90" s="152" t="s">
        <v>570</v>
      </c>
      <c r="G90" s="152" t="s">
        <v>828</v>
      </c>
      <c r="H90" s="152" t="s">
        <v>637</v>
      </c>
      <c r="I90" s="152" t="s">
        <v>829</v>
      </c>
      <c r="J90" s="152" t="s">
        <v>830</v>
      </c>
      <c r="K90" s="152" t="s">
        <v>634</v>
      </c>
      <c r="L90" s="152" t="s">
        <v>831</v>
      </c>
      <c r="M90" s="152">
        <v>0.4</v>
      </c>
      <c r="N90" s="152" t="s">
        <v>630</v>
      </c>
    </row>
    <row r="91" spans="1:14">
      <c r="A91" s="136">
        <v>59</v>
      </c>
      <c r="B91" s="136"/>
      <c r="C91" s="151" t="s">
        <v>380</v>
      </c>
      <c r="D91" s="151" t="s">
        <v>452</v>
      </c>
      <c r="E91" s="119">
        <v>63966</v>
      </c>
      <c r="F91" s="152" t="s">
        <v>570</v>
      </c>
      <c r="G91" s="152" t="s">
        <v>832</v>
      </c>
      <c r="H91" s="152" t="s">
        <v>646</v>
      </c>
      <c r="I91" s="152" t="s">
        <v>833</v>
      </c>
      <c r="J91" s="152" t="s">
        <v>834</v>
      </c>
      <c r="K91" s="152" t="s">
        <v>835</v>
      </c>
      <c r="L91" s="152" t="s">
        <v>836</v>
      </c>
      <c r="M91" s="152" t="s">
        <v>735</v>
      </c>
      <c r="N91" s="152">
        <v>0.4</v>
      </c>
    </row>
    <row r="92" spans="1:14">
      <c r="A92" s="136">
        <v>60</v>
      </c>
      <c r="B92" s="136"/>
      <c r="C92" s="151" t="s">
        <v>380</v>
      </c>
      <c r="D92" s="151" t="s">
        <v>457</v>
      </c>
      <c r="E92" s="119">
        <v>63777</v>
      </c>
      <c r="F92" s="152" t="s">
        <v>570</v>
      </c>
      <c r="G92" s="152" t="s">
        <v>837</v>
      </c>
      <c r="H92" s="152" t="s">
        <v>602</v>
      </c>
      <c r="I92" s="152" t="s">
        <v>838</v>
      </c>
      <c r="J92" s="152" t="s">
        <v>839</v>
      </c>
      <c r="K92" s="152" t="s">
        <v>614</v>
      </c>
      <c r="L92" s="152" t="s">
        <v>840</v>
      </c>
      <c r="M92" s="152">
        <v>0.2</v>
      </c>
      <c r="N92" s="152" t="s">
        <v>620</v>
      </c>
    </row>
    <row r="93" spans="1:14">
      <c r="A93" s="136"/>
      <c r="B93" s="136"/>
      <c r="C93" s="151"/>
      <c r="D93" s="151"/>
      <c r="E93" s="119"/>
      <c r="F93" s="152"/>
      <c r="G93" s="152"/>
      <c r="H93" s="152"/>
      <c r="I93" s="152"/>
      <c r="J93" s="152"/>
      <c r="K93" s="152"/>
      <c r="L93" s="152"/>
      <c r="M93" s="152"/>
      <c r="N93" s="152"/>
    </row>
    <row r="94" spans="1:14">
      <c r="A94" s="136">
        <v>61</v>
      </c>
      <c r="B94" s="136"/>
      <c r="C94" s="151" t="s">
        <v>524</v>
      </c>
      <c r="D94" s="151" t="s">
        <v>454</v>
      </c>
      <c r="E94" s="119">
        <v>62742</v>
      </c>
      <c r="F94" s="152" t="s">
        <v>570</v>
      </c>
      <c r="G94" s="152" t="s">
        <v>841</v>
      </c>
      <c r="H94" s="152" t="s">
        <v>598</v>
      </c>
      <c r="I94" s="152" t="s">
        <v>842</v>
      </c>
      <c r="J94" s="152" t="s">
        <v>843</v>
      </c>
      <c r="K94" s="152" t="s">
        <v>733</v>
      </c>
      <c r="L94" s="152" t="s">
        <v>682</v>
      </c>
      <c r="M94" s="152" t="s">
        <v>369</v>
      </c>
      <c r="N94" s="152">
        <v>0.8</v>
      </c>
    </row>
    <row r="95" spans="1:14">
      <c r="A95" s="136">
        <v>62</v>
      </c>
      <c r="B95" s="136"/>
      <c r="C95" s="151" t="s">
        <v>525</v>
      </c>
      <c r="D95" s="151" t="s">
        <v>452</v>
      </c>
      <c r="E95" s="119">
        <v>62603</v>
      </c>
      <c r="F95" s="152" t="s">
        <v>570</v>
      </c>
      <c r="G95" s="152" t="s">
        <v>821</v>
      </c>
      <c r="H95" s="152" t="s">
        <v>583</v>
      </c>
      <c r="I95" s="152" t="s">
        <v>844</v>
      </c>
      <c r="J95" s="152" t="s">
        <v>845</v>
      </c>
      <c r="K95" s="152" t="s">
        <v>846</v>
      </c>
      <c r="L95" s="152" t="s">
        <v>847</v>
      </c>
      <c r="M95" s="152" t="s">
        <v>369</v>
      </c>
      <c r="N95" s="152">
        <v>0.1</v>
      </c>
    </row>
    <row r="96" spans="1:14">
      <c r="A96" s="136">
        <v>63</v>
      </c>
      <c r="B96" s="136"/>
      <c r="C96" s="151" t="s">
        <v>526</v>
      </c>
      <c r="D96" s="151" t="s">
        <v>496</v>
      </c>
      <c r="E96" s="119">
        <v>61409</v>
      </c>
      <c r="F96" s="152" t="s">
        <v>570</v>
      </c>
      <c r="G96" s="152" t="s">
        <v>703</v>
      </c>
      <c r="H96" s="152">
        <v>0.1</v>
      </c>
      <c r="I96" s="152" t="s">
        <v>848</v>
      </c>
      <c r="J96" s="152" t="s">
        <v>849</v>
      </c>
      <c r="K96" s="152" t="s">
        <v>850</v>
      </c>
      <c r="L96" s="152" t="s">
        <v>600</v>
      </c>
      <c r="M96" s="152">
        <v>0.4</v>
      </c>
      <c r="N96" s="152" t="s">
        <v>851</v>
      </c>
    </row>
    <row r="97" spans="1:14">
      <c r="A97" s="136">
        <v>64</v>
      </c>
      <c r="B97" s="136"/>
      <c r="C97" s="151" t="s">
        <v>527</v>
      </c>
      <c r="D97" s="151" t="s">
        <v>484</v>
      </c>
      <c r="E97" s="119">
        <v>60604</v>
      </c>
      <c r="F97" s="152" t="s">
        <v>570</v>
      </c>
      <c r="G97" s="152" t="s">
        <v>852</v>
      </c>
      <c r="H97" s="152" t="s">
        <v>745</v>
      </c>
      <c r="I97" s="152" t="s">
        <v>853</v>
      </c>
      <c r="J97" s="152" t="s">
        <v>789</v>
      </c>
      <c r="K97" s="152" t="s">
        <v>693</v>
      </c>
      <c r="L97" s="152" t="s">
        <v>854</v>
      </c>
      <c r="M97" s="152">
        <v>0.1</v>
      </c>
      <c r="N97" s="152" t="s">
        <v>758</v>
      </c>
    </row>
    <row r="98" spans="1:14">
      <c r="A98" s="136">
        <v>65</v>
      </c>
      <c r="B98" s="136"/>
      <c r="C98" s="151" t="s">
        <v>528</v>
      </c>
      <c r="D98" s="151" t="s">
        <v>499</v>
      </c>
      <c r="E98" s="119">
        <v>60270</v>
      </c>
      <c r="F98" s="152" t="s">
        <v>570</v>
      </c>
      <c r="G98" s="152" t="s">
        <v>734</v>
      </c>
      <c r="H98" s="152" t="s">
        <v>613</v>
      </c>
      <c r="I98" s="152" t="s">
        <v>855</v>
      </c>
      <c r="J98" s="152" t="s">
        <v>856</v>
      </c>
      <c r="K98" s="152" t="s">
        <v>756</v>
      </c>
      <c r="L98" s="152" t="s">
        <v>803</v>
      </c>
      <c r="M98" s="152">
        <v>0.1</v>
      </c>
      <c r="N98" s="152" t="s">
        <v>674</v>
      </c>
    </row>
    <row r="99" spans="1:14">
      <c r="A99" s="136"/>
      <c r="B99" s="136"/>
      <c r="C99" s="151"/>
      <c r="D99" s="151"/>
      <c r="E99" s="119"/>
      <c r="F99" s="152"/>
      <c r="G99" s="152"/>
      <c r="H99" s="152"/>
      <c r="I99" s="152"/>
      <c r="J99" s="152"/>
      <c r="K99" s="152"/>
      <c r="L99" s="152"/>
      <c r="M99" s="152"/>
      <c r="N99" s="152"/>
    </row>
    <row r="100" spans="1:14">
      <c r="A100" s="136">
        <v>66</v>
      </c>
      <c r="B100" s="136"/>
      <c r="C100" s="151" t="s">
        <v>529</v>
      </c>
      <c r="D100" s="151" t="s">
        <v>499</v>
      </c>
      <c r="E100" s="119">
        <v>59145</v>
      </c>
      <c r="F100" s="152" t="s">
        <v>570</v>
      </c>
      <c r="G100" s="152" t="s">
        <v>625</v>
      </c>
      <c r="H100" s="152">
        <v>0.2</v>
      </c>
      <c r="I100" s="152" t="s">
        <v>857</v>
      </c>
      <c r="J100" s="152" t="s">
        <v>858</v>
      </c>
      <c r="K100" s="152" t="s">
        <v>854</v>
      </c>
      <c r="L100" s="152" t="s">
        <v>803</v>
      </c>
      <c r="M100" s="152" t="s">
        <v>369</v>
      </c>
      <c r="N100" s="152" t="s">
        <v>585</v>
      </c>
    </row>
    <row r="101" spans="1:14">
      <c r="A101" s="136">
        <v>67</v>
      </c>
      <c r="B101" s="136"/>
      <c r="C101" s="151" t="s">
        <v>530</v>
      </c>
      <c r="D101" s="151" t="s">
        <v>463</v>
      </c>
      <c r="E101" s="119">
        <v>57844</v>
      </c>
      <c r="F101" s="152" t="s">
        <v>570</v>
      </c>
      <c r="G101" s="152" t="s">
        <v>859</v>
      </c>
      <c r="H101" s="152" t="s">
        <v>860</v>
      </c>
      <c r="I101" s="152" t="s">
        <v>861</v>
      </c>
      <c r="J101" s="152" t="s">
        <v>595</v>
      </c>
      <c r="K101" s="152" t="s">
        <v>834</v>
      </c>
      <c r="L101" s="152" t="s">
        <v>862</v>
      </c>
      <c r="M101" s="152" t="s">
        <v>369</v>
      </c>
      <c r="N101" s="152">
        <v>0.7</v>
      </c>
    </row>
    <row r="102" spans="1:14">
      <c r="A102" s="136">
        <v>68</v>
      </c>
      <c r="B102" s="136"/>
      <c r="C102" s="151" t="s">
        <v>531</v>
      </c>
      <c r="D102" s="151" t="s">
        <v>473</v>
      </c>
      <c r="E102" s="119">
        <v>57633</v>
      </c>
      <c r="F102" s="152" t="s">
        <v>570</v>
      </c>
      <c r="G102" s="152" t="s">
        <v>863</v>
      </c>
      <c r="H102" s="152">
        <v>0.6</v>
      </c>
      <c r="I102" s="152" t="s">
        <v>864</v>
      </c>
      <c r="J102" s="152" t="s">
        <v>865</v>
      </c>
      <c r="K102" s="152" t="s">
        <v>866</v>
      </c>
      <c r="L102" s="152" t="s">
        <v>867</v>
      </c>
      <c r="M102" s="152" t="s">
        <v>369</v>
      </c>
      <c r="N102" s="152" t="s">
        <v>583</v>
      </c>
    </row>
    <row r="103" spans="1:14">
      <c r="A103" s="136">
        <v>69</v>
      </c>
      <c r="B103" s="136"/>
      <c r="C103" s="151" t="s">
        <v>532</v>
      </c>
      <c r="D103" s="151" t="s">
        <v>463</v>
      </c>
      <c r="E103" s="119">
        <v>57374</v>
      </c>
      <c r="F103" s="152" t="s">
        <v>570</v>
      </c>
      <c r="G103" s="152" t="s">
        <v>868</v>
      </c>
      <c r="H103" s="152" t="s">
        <v>674</v>
      </c>
      <c r="I103" s="152" t="s">
        <v>869</v>
      </c>
      <c r="J103" s="152" t="s">
        <v>870</v>
      </c>
      <c r="K103" s="152" t="s">
        <v>641</v>
      </c>
      <c r="L103" s="152" t="s">
        <v>871</v>
      </c>
      <c r="M103" s="152">
        <v>0.1</v>
      </c>
      <c r="N103" s="152" t="s">
        <v>735</v>
      </c>
    </row>
    <row r="104" spans="1:14">
      <c r="A104" s="136">
        <v>70</v>
      </c>
      <c r="B104" s="136"/>
      <c r="C104" s="151" t="s">
        <v>533</v>
      </c>
      <c r="D104" s="151" t="s">
        <v>534</v>
      </c>
      <c r="E104" s="119">
        <v>57204</v>
      </c>
      <c r="F104" s="152" t="s">
        <v>570</v>
      </c>
      <c r="G104" s="152" t="s">
        <v>593</v>
      </c>
      <c r="H104" s="152" t="s">
        <v>710</v>
      </c>
      <c r="I104" s="152" t="s">
        <v>677</v>
      </c>
      <c r="J104" s="152" t="s">
        <v>743</v>
      </c>
      <c r="K104" s="152" t="s">
        <v>787</v>
      </c>
      <c r="L104" s="152" t="s">
        <v>872</v>
      </c>
      <c r="M104" s="152" t="s">
        <v>602</v>
      </c>
      <c r="N104" s="152" t="s">
        <v>674</v>
      </c>
    </row>
    <row r="105" spans="1:14">
      <c r="A105" s="136"/>
      <c r="B105" s="136"/>
      <c r="C105" s="151"/>
      <c r="D105" s="151"/>
      <c r="E105" s="119"/>
      <c r="F105" s="152"/>
      <c r="G105" s="152"/>
      <c r="H105" s="152"/>
      <c r="I105" s="152"/>
      <c r="J105" s="152"/>
      <c r="K105" s="152"/>
      <c r="L105" s="152"/>
      <c r="M105" s="152"/>
      <c r="N105" s="152"/>
    </row>
    <row r="106" spans="1:14">
      <c r="A106" s="136">
        <v>71</v>
      </c>
      <c r="B106" s="136"/>
      <c r="C106" s="151" t="s">
        <v>535</v>
      </c>
      <c r="D106" s="151" t="s">
        <v>465</v>
      </c>
      <c r="E106" s="119">
        <v>54984</v>
      </c>
      <c r="F106" s="152" t="s">
        <v>570</v>
      </c>
      <c r="G106" s="152" t="s">
        <v>681</v>
      </c>
      <c r="H106" s="152">
        <v>0.3</v>
      </c>
      <c r="I106" s="152" t="s">
        <v>873</v>
      </c>
      <c r="J106" s="152" t="s">
        <v>751</v>
      </c>
      <c r="K106" s="152" t="s">
        <v>589</v>
      </c>
      <c r="L106" s="152" t="s">
        <v>874</v>
      </c>
      <c r="M106" s="152" t="s">
        <v>875</v>
      </c>
      <c r="N106" s="152" t="s">
        <v>718</v>
      </c>
    </row>
    <row r="107" spans="1:14">
      <c r="A107" s="136">
        <v>72</v>
      </c>
      <c r="B107" s="136"/>
      <c r="C107" s="151" t="s">
        <v>536</v>
      </c>
      <c r="D107" s="151" t="s">
        <v>463</v>
      </c>
      <c r="E107" s="119">
        <v>54750</v>
      </c>
      <c r="F107" s="152" t="s">
        <v>570</v>
      </c>
      <c r="G107" s="152" t="s">
        <v>661</v>
      </c>
      <c r="H107" s="152" t="s">
        <v>745</v>
      </c>
      <c r="I107" s="152" t="s">
        <v>876</v>
      </c>
      <c r="J107" s="152" t="s">
        <v>877</v>
      </c>
      <c r="K107" s="152" t="s">
        <v>878</v>
      </c>
      <c r="L107" s="152" t="s">
        <v>743</v>
      </c>
      <c r="M107" s="152" t="s">
        <v>369</v>
      </c>
      <c r="N107" s="152" t="s">
        <v>602</v>
      </c>
    </row>
    <row r="108" spans="1:14">
      <c r="A108" s="136">
        <v>73</v>
      </c>
      <c r="B108" s="136"/>
      <c r="C108" s="151" t="s">
        <v>537</v>
      </c>
      <c r="D108" s="151" t="s">
        <v>463</v>
      </c>
      <c r="E108" s="119">
        <v>53093</v>
      </c>
      <c r="F108" s="152" t="s">
        <v>570</v>
      </c>
      <c r="G108" s="152" t="s">
        <v>782</v>
      </c>
      <c r="H108" s="152" t="s">
        <v>613</v>
      </c>
      <c r="I108" s="152" t="s">
        <v>879</v>
      </c>
      <c r="J108" s="152" t="s">
        <v>848</v>
      </c>
      <c r="K108" s="152" t="s">
        <v>826</v>
      </c>
      <c r="L108" s="152" t="s">
        <v>612</v>
      </c>
      <c r="M108" s="152" t="s">
        <v>369</v>
      </c>
      <c r="N108" s="152" t="s">
        <v>578</v>
      </c>
    </row>
    <row r="109" spans="1:14">
      <c r="A109" s="136">
        <v>74</v>
      </c>
      <c r="B109" s="136"/>
      <c r="C109" s="151" t="s">
        <v>538</v>
      </c>
      <c r="D109" s="151" t="s">
        <v>454</v>
      </c>
      <c r="E109" s="119">
        <v>52895</v>
      </c>
      <c r="F109" s="152" t="s">
        <v>570</v>
      </c>
      <c r="G109" s="152" t="s">
        <v>868</v>
      </c>
      <c r="H109" s="152" t="s">
        <v>745</v>
      </c>
      <c r="I109" s="152" t="s">
        <v>880</v>
      </c>
      <c r="J109" s="152" t="s">
        <v>788</v>
      </c>
      <c r="K109" s="152" t="s">
        <v>881</v>
      </c>
      <c r="L109" s="152" t="s">
        <v>783</v>
      </c>
      <c r="M109" s="152" t="s">
        <v>369</v>
      </c>
      <c r="N109" s="152" t="s">
        <v>572</v>
      </c>
    </row>
    <row r="110" spans="1:14">
      <c r="A110" s="136">
        <v>75</v>
      </c>
      <c r="B110" s="136"/>
      <c r="C110" s="151" t="s">
        <v>539</v>
      </c>
      <c r="D110" s="151" t="s">
        <v>471</v>
      </c>
      <c r="E110" s="119">
        <v>52157</v>
      </c>
      <c r="F110" s="152" t="s">
        <v>570</v>
      </c>
      <c r="G110" s="152" t="s">
        <v>692</v>
      </c>
      <c r="H110" s="152" t="s">
        <v>621</v>
      </c>
      <c r="I110" s="152" t="s">
        <v>882</v>
      </c>
      <c r="J110" s="152" t="s">
        <v>765</v>
      </c>
      <c r="K110" s="152" t="s">
        <v>638</v>
      </c>
      <c r="L110" s="152" t="s">
        <v>883</v>
      </c>
      <c r="M110" s="152" t="s">
        <v>369</v>
      </c>
      <c r="N110" s="152">
        <v>0.8</v>
      </c>
    </row>
    <row r="111" spans="1:14">
      <c r="A111" s="136"/>
      <c r="B111" s="136"/>
      <c r="C111" s="151"/>
      <c r="D111" s="151"/>
      <c r="E111" s="119"/>
      <c r="F111" s="152"/>
      <c r="G111" s="152"/>
      <c r="H111" s="152"/>
      <c r="I111" s="152"/>
      <c r="J111" s="152"/>
      <c r="K111" s="152"/>
      <c r="L111" s="152"/>
      <c r="M111" s="152"/>
      <c r="N111" s="152"/>
    </row>
    <row r="112" spans="1:14">
      <c r="A112" s="136">
        <v>76</v>
      </c>
      <c r="B112" s="136"/>
      <c r="C112" s="151" t="s">
        <v>540</v>
      </c>
      <c r="D112" s="151" t="s">
        <v>496</v>
      </c>
      <c r="E112" s="119">
        <v>51808</v>
      </c>
      <c r="F112" s="152" t="s">
        <v>570</v>
      </c>
      <c r="G112" s="152" t="s">
        <v>636</v>
      </c>
      <c r="H112" s="152">
        <v>0.8</v>
      </c>
      <c r="I112" s="152" t="s">
        <v>726</v>
      </c>
      <c r="J112" s="152" t="s">
        <v>853</v>
      </c>
      <c r="K112" s="152" t="s">
        <v>884</v>
      </c>
      <c r="L112" s="152" t="s">
        <v>611</v>
      </c>
      <c r="M112" s="152">
        <v>0.3</v>
      </c>
      <c r="N112" s="152" t="s">
        <v>681</v>
      </c>
    </row>
    <row r="113" spans="1:14">
      <c r="A113" s="136">
        <v>77</v>
      </c>
      <c r="B113" s="136"/>
      <c r="C113" s="151" t="s">
        <v>541</v>
      </c>
      <c r="D113" s="151" t="s">
        <v>542</v>
      </c>
      <c r="E113" s="119">
        <v>51693</v>
      </c>
      <c r="F113" s="152" t="s">
        <v>570</v>
      </c>
      <c r="G113" s="152" t="s">
        <v>885</v>
      </c>
      <c r="H113" s="152" t="s">
        <v>602</v>
      </c>
      <c r="I113" s="152" t="s">
        <v>595</v>
      </c>
      <c r="J113" s="152" t="s">
        <v>886</v>
      </c>
      <c r="K113" s="152" t="s">
        <v>887</v>
      </c>
      <c r="L113" s="152" t="s">
        <v>888</v>
      </c>
      <c r="M113" s="152">
        <v>0.1</v>
      </c>
      <c r="N113" s="152">
        <v>0.4</v>
      </c>
    </row>
    <row r="114" spans="1:14">
      <c r="A114" s="136">
        <v>78</v>
      </c>
      <c r="B114" s="136"/>
      <c r="C114" s="151" t="s">
        <v>543</v>
      </c>
      <c r="D114" s="151" t="s">
        <v>463</v>
      </c>
      <c r="E114" s="119">
        <v>51659</v>
      </c>
      <c r="F114" s="152" t="s">
        <v>570</v>
      </c>
      <c r="G114" s="152" t="s">
        <v>656</v>
      </c>
      <c r="H114" s="152" t="s">
        <v>635</v>
      </c>
      <c r="I114" s="152" t="s">
        <v>887</v>
      </c>
      <c r="J114" s="152" t="s">
        <v>650</v>
      </c>
      <c r="K114" s="152" t="s">
        <v>889</v>
      </c>
      <c r="L114" s="152" t="s">
        <v>890</v>
      </c>
      <c r="M114" s="152">
        <v>0.1</v>
      </c>
      <c r="N114" s="152" t="s">
        <v>642</v>
      </c>
    </row>
    <row r="115" spans="1:14">
      <c r="A115" s="136">
        <v>79</v>
      </c>
      <c r="B115" s="136"/>
      <c r="C115" s="151" t="s">
        <v>544</v>
      </c>
      <c r="D115" s="151" t="s">
        <v>484</v>
      </c>
      <c r="E115" s="119">
        <v>51595</v>
      </c>
      <c r="F115" s="152" t="s">
        <v>570</v>
      </c>
      <c r="G115" s="152" t="s">
        <v>665</v>
      </c>
      <c r="H115" s="152" t="s">
        <v>637</v>
      </c>
      <c r="I115" s="152" t="s">
        <v>891</v>
      </c>
      <c r="J115" s="152" t="s">
        <v>829</v>
      </c>
      <c r="K115" s="152" t="s">
        <v>892</v>
      </c>
      <c r="L115" s="152" t="s">
        <v>842</v>
      </c>
      <c r="M115" s="152" t="s">
        <v>369</v>
      </c>
      <c r="N115" s="152" t="s">
        <v>737</v>
      </c>
    </row>
    <row r="116" spans="1:14">
      <c r="A116" s="136">
        <v>80</v>
      </c>
      <c r="B116" s="136"/>
      <c r="C116" s="151" t="s">
        <v>545</v>
      </c>
      <c r="D116" s="151" t="s">
        <v>454</v>
      </c>
      <c r="E116" s="119">
        <v>51434</v>
      </c>
      <c r="F116" s="152" t="s">
        <v>570</v>
      </c>
      <c r="G116" s="152" t="s">
        <v>893</v>
      </c>
      <c r="H116" s="152">
        <v>0.8</v>
      </c>
      <c r="I116" s="152" t="s">
        <v>894</v>
      </c>
      <c r="J116" s="152" t="s">
        <v>895</v>
      </c>
      <c r="K116" s="152" t="s">
        <v>896</v>
      </c>
      <c r="L116" s="152" t="s">
        <v>611</v>
      </c>
      <c r="M116" s="152" t="s">
        <v>369</v>
      </c>
      <c r="N116" s="152" t="s">
        <v>763</v>
      </c>
    </row>
    <row r="117" spans="1:14">
      <c r="A117" s="136"/>
      <c r="B117" s="136"/>
      <c r="C117" s="151"/>
      <c r="D117" s="151"/>
      <c r="E117" s="119"/>
      <c r="F117" s="152"/>
      <c r="G117" s="152"/>
      <c r="H117" s="152"/>
      <c r="I117" s="152"/>
      <c r="J117" s="152"/>
      <c r="K117" s="152"/>
      <c r="L117" s="152"/>
      <c r="M117" s="152"/>
      <c r="N117" s="152"/>
    </row>
    <row r="118" spans="1:14">
      <c r="A118" s="136">
        <v>81</v>
      </c>
      <c r="B118" s="136"/>
      <c r="C118" s="151" t="s">
        <v>546</v>
      </c>
      <c r="D118" s="151" t="s">
        <v>547</v>
      </c>
      <c r="E118" s="119">
        <v>50929</v>
      </c>
      <c r="F118" s="152" t="s">
        <v>570</v>
      </c>
      <c r="G118" s="152" t="s">
        <v>835</v>
      </c>
      <c r="H118" s="152" t="s">
        <v>686</v>
      </c>
      <c r="I118" s="152" t="s">
        <v>897</v>
      </c>
      <c r="J118" s="152" t="s">
        <v>898</v>
      </c>
      <c r="K118" s="152" t="s">
        <v>899</v>
      </c>
      <c r="L118" s="152" t="s">
        <v>859</v>
      </c>
      <c r="M118" s="152" t="s">
        <v>572</v>
      </c>
      <c r="N118" s="152" t="s">
        <v>602</v>
      </c>
    </row>
    <row r="119" spans="1:14">
      <c r="A119" s="136">
        <v>82</v>
      </c>
      <c r="B119" s="136"/>
      <c r="C119" s="151" t="s">
        <v>1209</v>
      </c>
      <c r="D119" s="151" t="s">
        <v>548</v>
      </c>
      <c r="E119" s="119">
        <v>50839</v>
      </c>
      <c r="F119" s="152" t="s">
        <v>570</v>
      </c>
      <c r="G119" s="152" t="s">
        <v>705</v>
      </c>
      <c r="H119" s="152" t="s">
        <v>613</v>
      </c>
      <c r="I119" s="152" t="s">
        <v>369</v>
      </c>
      <c r="J119" s="152" t="s">
        <v>369</v>
      </c>
      <c r="K119" s="152" t="s">
        <v>900</v>
      </c>
      <c r="L119" s="152" t="s">
        <v>901</v>
      </c>
      <c r="M119" s="152" t="s">
        <v>369</v>
      </c>
      <c r="N119" s="152">
        <v>0.1</v>
      </c>
    </row>
    <row r="120" spans="1:14">
      <c r="A120" s="136">
        <v>83</v>
      </c>
      <c r="B120" s="136"/>
      <c r="C120" s="151" t="s">
        <v>549</v>
      </c>
      <c r="D120" s="151" t="s">
        <v>465</v>
      </c>
      <c r="E120" s="119">
        <v>50832</v>
      </c>
      <c r="F120" s="152" t="s">
        <v>570</v>
      </c>
      <c r="G120" s="152" t="s">
        <v>590</v>
      </c>
      <c r="H120" s="152" t="s">
        <v>735</v>
      </c>
      <c r="I120" s="152" t="s">
        <v>694</v>
      </c>
      <c r="J120" s="152" t="s">
        <v>902</v>
      </c>
      <c r="K120" s="152" t="s">
        <v>903</v>
      </c>
      <c r="L120" s="152" t="s">
        <v>904</v>
      </c>
      <c r="M120" s="152" t="s">
        <v>745</v>
      </c>
      <c r="N120" s="152">
        <v>0.2</v>
      </c>
    </row>
    <row r="121" spans="1:14">
      <c r="A121" s="136">
        <v>84</v>
      </c>
      <c r="B121" s="136"/>
      <c r="C121" s="151" t="s">
        <v>550</v>
      </c>
      <c r="D121" s="151" t="s">
        <v>551</v>
      </c>
      <c r="E121" s="119">
        <v>50770</v>
      </c>
      <c r="F121" s="152" t="s">
        <v>570</v>
      </c>
      <c r="G121" s="152" t="s">
        <v>625</v>
      </c>
      <c r="H121" s="152">
        <v>0.9</v>
      </c>
      <c r="I121" s="152" t="s">
        <v>905</v>
      </c>
      <c r="J121" s="152" t="s">
        <v>906</v>
      </c>
      <c r="K121" s="152" t="s">
        <v>907</v>
      </c>
      <c r="L121" s="152" t="s">
        <v>908</v>
      </c>
      <c r="M121" s="152" t="s">
        <v>369</v>
      </c>
      <c r="N121" s="152" t="s">
        <v>637</v>
      </c>
    </row>
    <row r="122" spans="1:14">
      <c r="A122" s="136">
        <v>85</v>
      </c>
      <c r="B122" s="136"/>
      <c r="C122" s="151" t="s">
        <v>552</v>
      </c>
      <c r="D122" s="151" t="s">
        <v>553</v>
      </c>
      <c r="E122" s="119">
        <v>50467</v>
      </c>
      <c r="F122" s="152" t="s">
        <v>570</v>
      </c>
      <c r="G122" s="152" t="s">
        <v>653</v>
      </c>
      <c r="H122" s="152" t="s">
        <v>704</v>
      </c>
      <c r="I122" s="152" t="s">
        <v>909</v>
      </c>
      <c r="J122" s="152" t="s">
        <v>910</v>
      </c>
      <c r="K122" s="152" t="s">
        <v>911</v>
      </c>
      <c r="L122" s="152" t="s">
        <v>912</v>
      </c>
      <c r="M122" s="152">
        <v>0.6</v>
      </c>
      <c r="N122" s="152" t="s">
        <v>642</v>
      </c>
    </row>
    <row r="123" spans="1:14">
      <c r="A123" s="136"/>
      <c r="B123" s="136"/>
      <c r="C123" s="151"/>
      <c r="D123" s="151"/>
      <c r="E123" s="119"/>
      <c r="F123" s="152"/>
      <c r="G123" s="152"/>
      <c r="H123" s="152"/>
      <c r="I123" s="152"/>
      <c r="J123" s="152"/>
      <c r="K123" s="152"/>
      <c r="L123" s="152"/>
      <c r="M123" s="152"/>
      <c r="N123" s="152"/>
    </row>
    <row r="124" spans="1:14">
      <c r="A124" s="136">
        <v>86</v>
      </c>
      <c r="B124" s="136"/>
      <c r="C124" s="151" t="s">
        <v>554</v>
      </c>
      <c r="D124" s="151" t="s">
        <v>467</v>
      </c>
      <c r="E124" s="119">
        <v>50463</v>
      </c>
      <c r="F124" s="152" t="s">
        <v>570</v>
      </c>
      <c r="G124" s="152" t="s">
        <v>665</v>
      </c>
      <c r="H124" s="152" t="s">
        <v>583</v>
      </c>
      <c r="I124" s="152" t="s">
        <v>913</v>
      </c>
      <c r="J124" s="152" t="s">
        <v>659</v>
      </c>
      <c r="K124" s="152" t="s">
        <v>897</v>
      </c>
      <c r="L124" s="152" t="s">
        <v>914</v>
      </c>
      <c r="M124" s="152">
        <v>0.3</v>
      </c>
      <c r="N124" s="152">
        <v>0.7</v>
      </c>
    </row>
    <row r="125" spans="1:14">
      <c r="A125" s="136">
        <v>87</v>
      </c>
      <c r="B125" s="136"/>
      <c r="C125" s="151" t="s">
        <v>555</v>
      </c>
      <c r="D125" s="151" t="s">
        <v>506</v>
      </c>
      <c r="E125" s="119">
        <v>50400</v>
      </c>
      <c r="F125" s="152" t="s">
        <v>570</v>
      </c>
      <c r="G125" s="152" t="s">
        <v>601</v>
      </c>
      <c r="H125" s="152" t="s">
        <v>620</v>
      </c>
      <c r="I125" s="152" t="s">
        <v>910</v>
      </c>
      <c r="J125" s="152" t="s">
        <v>828</v>
      </c>
      <c r="K125" s="152" t="s">
        <v>915</v>
      </c>
      <c r="L125" s="152" t="s">
        <v>754</v>
      </c>
      <c r="M125" s="152" t="s">
        <v>646</v>
      </c>
      <c r="N125" s="152" t="s">
        <v>635</v>
      </c>
    </row>
    <row r="126" spans="1:14">
      <c r="A126" s="136">
        <v>88</v>
      </c>
      <c r="B126" s="136"/>
      <c r="C126" s="151" t="s">
        <v>556</v>
      </c>
      <c r="D126" s="151" t="s">
        <v>452</v>
      </c>
      <c r="E126" s="119">
        <v>50256</v>
      </c>
      <c r="F126" s="152" t="s">
        <v>570</v>
      </c>
      <c r="G126" s="152" t="s">
        <v>860</v>
      </c>
      <c r="H126" s="152">
        <v>0.9</v>
      </c>
      <c r="I126" s="152" t="s">
        <v>916</v>
      </c>
      <c r="J126" s="152" t="s">
        <v>709</v>
      </c>
      <c r="K126" s="152" t="s">
        <v>904</v>
      </c>
      <c r="L126" s="152" t="s">
        <v>917</v>
      </c>
      <c r="M126" s="152" t="s">
        <v>704</v>
      </c>
      <c r="N126" s="152">
        <v>0.2</v>
      </c>
    </row>
    <row r="127" spans="1:14">
      <c r="A127" s="136">
        <v>89</v>
      </c>
      <c r="B127" s="136"/>
      <c r="C127" s="151" t="s">
        <v>557</v>
      </c>
      <c r="D127" s="151" t="s">
        <v>465</v>
      </c>
      <c r="E127" s="119">
        <v>49660</v>
      </c>
      <c r="F127" s="152" t="s">
        <v>570</v>
      </c>
      <c r="G127" s="152" t="s">
        <v>605</v>
      </c>
      <c r="H127" s="152" t="s">
        <v>598</v>
      </c>
      <c r="I127" s="152" t="s">
        <v>670</v>
      </c>
      <c r="J127" s="152" t="s">
        <v>647</v>
      </c>
      <c r="K127" s="152" t="s">
        <v>918</v>
      </c>
      <c r="L127" s="152" t="s">
        <v>663</v>
      </c>
      <c r="M127" s="152" t="s">
        <v>919</v>
      </c>
      <c r="N127" s="152">
        <v>0.6</v>
      </c>
    </row>
    <row r="128" spans="1:14">
      <c r="A128" s="136">
        <v>90</v>
      </c>
      <c r="B128" s="136"/>
      <c r="C128" s="151" t="s">
        <v>558</v>
      </c>
      <c r="D128" s="151" t="s">
        <v>471</v>
      </c>
      <c r="E128" s="119">
        <v>49314</v>
      </c>
      <c r="F128" s="152" t="s">
        <v>570</v>
      </c>
      <c r="G128" s="152" t="s">
        <v>920</v>
      </c>
      <c r="H128" s="152" t="s">
        <v>621</v>
      </c>
      <c r="I128" s="152" t="s">
        <v>921</v>
      </c>
      <c r="J128" s="152" t="s">
        <v>922</v>
      </c>
      <c r="K128" s="152" t="s">
        <v>923</v>
      </c>
      <c r="L128" s="152" t="s">
        <v>924</v>
      </c>
      <c r="M128" s="152" t="s">
        <v>369</v>
      </c>
      <c r="N128" s="152" t="s">
        <v>602</v>
      </c>
    </row>
    <row r="129" spans="1:14">
      <c r="A129" s="136"/>
      <c r="B129" s="136"/>
      <c r="C129" s="151"/>
      <c r="D129" s="151"/>
      <c r="E129" s="119"/>
      <c r="F129" s="152"/>
      <c r="G129" s="152"/>
      <c r="H129" s="152"/>
      <c r="I129" s="152"/>
      <c r="J129" s="152"/>
      <c r="K129" s="152"/>
      <c r="L129" s="152"/>
      <c r="M129" s="152"/>
      <c r="N129" s="152"/>
    </row>
    <row r="130" spans="1:14">
      <c r="A130" s="136">
        <v>91</v>
      </c>
      <c r="B130" s="136"/>
      <c r="C130" s="151" t="s">
        <v>559</v>
      </c>
      <c r="D130" s="151" t="s">
        <v>463</v>
      </c>
      <c r="E130" s="119">
        <v>49139</v>
      </c>
      <c r="F130" s="152" t="s">
        <v>570</v>
      </c>
      <c r="G130" s="152" t="s">
        <v>925</v>
      </c>
      <c r="H130" s="152" t="s">
        <v>926</v>
      </c>
      <c r="I130" s="152" t="s">
        <v>927</v>
      </c>
      <c r="J130" s="152" t="s">
        <v>928</v>
      </c>
      <c r="K130" s="152" t="s">
        <v>929</v>
      </c>
      <c r="L130" s="152" t="s">
        <v>930</v>
      </c>
      <c r="M130" s="152" t="s">
        <v>369</v>
      </c>
      <c r="N130" s="152">
        <v>0.5</v>
      </c>
    </row>
    <row r="131" spans="1:14">
      <c r="A131" s="136">
        <v>92</v>
      </c>
      <c r="B131" s="136"/>
      <c r="C131" s="151" t="s">
        <v>560</v>
      </c>
      <c r="D131" s="151" t="s">
        <v>452</v>
      </c>
      <c r="E131" s="119">
        <v>48736</v>
      </c>
      <c r="F131" s="152" t="s">
        <v>570</v>
      </c>
      <c r="G131" s="152" t="s">
        <v>931</v>
      </c>
      <c r="H131" s="152" t="s">
        <v>602</v>
      </c>
      <c r="I131" s="152" t="s">
        <v>932</v>
      </c>
      <c r="J131" s="152" t="s">
        <v>933</v>
      </c>
      <c r="K131" s="152" t="s">
        <v>934</v>
      </c>
      <c r="L131" s="152" t="s">
        <v>935</v>
      </c>
      <c r="M131" s="152" t="s">
        <v>745</v>
      </c>
      <c r="N131" s="152">
        <v>0.9</v>
      </c>
    </row>
    <row r="132" spans="1:14">
      <c r="A132" s="136">
        <v>93</v>
      </c>
      <c r="B132" s="136"/>
      <c r="C132" s="151" t="s">
        <v>561</v>
      </c>
      <c r="D132" s="151" t="s">
        <v>463</v>
      </c>
      <c r="E132" s="119">
        <v>48552</v>
      </c>
      <c r="F132" s="152" t="s">
        <v>570</v>
      </c>
      <c r="G132" s="152" t="s">
        <v>936</v>
      </c>
      <c r="H132" s="152">
        <v>0.9</v>
      </c>
      <c r="I132" s="152" t="s">
        <v>937</v>
      </c>
      <c r="J132" s="152" t="s">
        <v>793</v>
      </c>
      <c r="K132" s="152" t="s">
        <v>698</v>
      </c>
      <c r="L132" s="152" t="s">
        <v>938</v>
      </c>
      <c r="M132" s="152" t="s">
        <v>572</v>
      </c>
      <c r="N132" s="152" t="s">
        <v>598</v>
      </c>
    </row>
    <row r="133" spans="1:14">
      <c r="A133" s="136">
        <v>94</v>
      </c>
      <c r="B133" s="136"/>
      <c r="C133" s="151" t="s">
        <v>562</v>
      </c>
      <c r="D133" s="151" t="s">
        <v>463</v>
      </c>
      <c r="E133" s="119">
        <v>48440</v>
      </c>
      <c r="F133" s="152" t="s">
        <v>570</v>
      </c>
      <c r="G133" s="152" t="s">
        <v>718</v>
      </c>
      <c r="H133" s="152">
        <v>0.6</v>
      </c>
      <c r="I133" s="152" t="s">
        <v>852</v>
      </c>
      <c r="J133" s="152" t="s">
        <v>939</v>
      </c>
      <c r="K133" s="152" t="s">
        <v>940</v>
      </c>
      <c r="L133" s="152" t="s">
        <v>941</v>
      </c>
      <c r="M133" s="152">
        <v>0.1</v>
      </c>
      <c r="N133" s="152" t="s">
        <v>735</v>
      </c>
    </row>
    <row r="134" spans="1:14">
      <c r="A134" s="136">
        <v>95</v>
      </c>
      <c r="B134" s="136"/>
      <c r="C134" s="151" t="s">
        <v>563</v>
      </c>
      <c r="D134" s="151" t="s">
        <v>454</v>
      </c>
      <c r="E134" s="119">
        <v>48285</v>
      </c>
      <c r="F134" s="152" t="s">
        <v>570</v>
      </c>
      <c r="G134" s="152" t="s">
        <v>705</v>
      </c>
      <c r="H134" s="152" t="s">
        <v>572</v>
      </c>
      <c r="I134" s="152" t="s">
        <v>942</v>
      </c>
      <c r="J134" s="152" t="s">
        <v>816</v>
      </c>
      <c r="K134" s="152" t="s">
        <v>677</v>
      </c>
      <c r="L134" s="152" t="s">
        <v>943</v>
      </c>
      <c r="M134" s="152" t="s">
        <v>369</v>
      </c>
      <c r="N134" s="152">
        <v>0.2</v>
      </c>
    </row>
    <row r="135" spans="1:14">
      <c r="A135" s="136"/>
      <c r="B135" s="136"/>
      <c r="C135" s="151"/>
      <c r="D135" s="151"/>
      <c r="E135" s="119"/>
      <c r="F135" s="152"/>
      <c r="G135" s="152"/>
      <c r="H135" s="152"/>
      <c r="I135" s="152"/>
      <c r="J135" s="152"/>
      <c r="K135" s="152"/>
      <c r="L135" s="152"/>
      <c r="M135" s="152"/>
      <c r="N135" s="152"/>
    </row>
    <row r="136" spans="1:14">
      <c r="A136" s="136">
        <v>96</v>
      </c>
      <c r="B136" s="136"/>
      <c r="C136" s="151" t="s">
        <v>564</v>
      </c>
      <c r="D136" s="151" t="s">
        <v>454</v>
      </c>
      <c r="E136" s="119">
        <v>48282</v>
      </c>
      <c r="F136" s="152" t="s">
        <v>570</v>
      </c>
      <c r="G136" s="152" t="s">
        <v>944</v>
      </c>
      <c r="H136" s="152" t="s">
        <v>745</v>
      </c>
      <c r="I136" s="152" t="s">
        <v>665</v>
      </c>
      <c r="J136" s="152" t="s">
        <v>369</v>
      </c>
      <c r="K136" s="152" t="s">
        <v>945</v>
      </c>
      <c r="L136" s="152" t="s">
        <v>946</v>
      </c>
      <c r="M136" s="152" t="s">
        <v>369</v>
      </c>
      <c r="N136" s="152">
        <v>0.6</v>
      </c>
    </row>
    <row r="137" spans="1:14">
      <c r="A137" s="136">
        <v>97</v>
      </c>
      <c r="B137" s="136"/>
      <c r="C137" s="151" t="s">
        <v>565</v>
      </c>
      <c r="D137" s="151" t="s">
        <v>566</v>
      </c>
      <c r="E137" s="119">
        <v>48271</v>
      </c>
      <c r="F137" s="152" t="s">
        <v>570</v>
      </c>
      <c r="G137" s="152" t="s">
        <v>847</v>
      </c>
      <c r="H137" s="152" t="s">
        <v>665</v>
      </c>
      <c r="I137" s="152" t="s">
        <v>766</v>
      </c>
      <c r="J137" s="152" t="s">
        <v>947</v>
      </c>
      <c r="K137" s="152" t="s">
        <v>948</v>
      </c>
      <c r="L137" s="152" t="s">
        <v>583</v>
      </c>
      <c r="M137" s="152" t="s">
        <v>933</v>
      </c>
      <c r="N137" s="152">
        <v>0.7</v>
      </c>
    </row>
    <row r="138" spans="1:14">
      <c r="A138" s="136">
        <v>98</v>
      </c>
      <c r="B138" s="136"/>
      <c r="C138" s="151" t="s">
        <v>567</v>
      </c>
      <c r="D138" s="151" t="s">
        <v>506</v>
      </c>
      <c r="E138" s="119">
        <v>48205</v>
      </c>
      <c r="F138" s="152" t="s">
        <v>570</v>
      </c>
      <c r="G138" s="152" t="s">
        <v>949</v>
      </c>
      <c r="H138" s="152" t="s">
        <v>674</v>
      </c>
      <c r="I138" s="152" t="s">
        <v>950</v>
      </c>
      <c r="J138" s="152" t="s">
        <v>786</v>
      </c>
      <c r="K138" s="152" t="s">
        <v>951</v>
      </c>
      <c r="L138" s="152" t="s">
        <v>687</v>
      </c>
      <c r="M138" s="152" t="s">
        <v>745</v>
      </c>
      <c r="N138" s="152" t="s">
        <v>642</v>
      </c>
    </row>
    <row r="139" spans="1:14" s="137" customFormat="1" ht="12.75">
      <c r="A139" s="136">
        <v>99</v>
      </c>
      <c r="B139" s="136"/>
      <c r="C139" s="151" t="s">
        <v>568</v>
      </c>
      <c r="D139" s="151" t="s">
        <v>463</v>
      </c>
      <c r="E139" s="119">
        <v>47899</v>
      </c>
      <c r="F139" s="152" t="s">
        <v>570</v>
      </c>
      <c r="G139" s="152" t="s">
        <v>652</v>
      </c>
      <c r="H139" s="152">
        <v>0.8</v>
      </c>
      <c r="I139" s="152" t="s">
        <v>952</v>
      </c>
      <c r="J139" s="152" t="s">
        <v>763</v>
      </c>
      <c r="K139" s="152" t="s">
        <v>953</v>
      </c>
      <c r="L139" s="152" t="s">
        <v>954</v>
      </c>
      <c r="M139" s="152" t="s">
        <v>369</v>
      </c>
      <c r="N139" s="152" t="s">
        <v>585</v>
      </c>
    </row>
    <row r="140" spans="1:14" s="137" customFormat="1" ht="12.75">
      <c r="A140" s="179">
        <v>100</v>
      </c>
      <c r="B140" s="179"/>
      <c r="C140" s="180" t="s">
        <v>569</v>
      </c>
      <c r="D140" s="180" t="s">
        <v>473</v>
      </c>
      <c r="E140" s="177">
        <v>47681</v>
      </c>
      <c r="F140" s="181" t="s">
        <v>570</v>
      </c>
      <c r="G140" s="181" t="s">
        <v>955</v>
      </c>
      <c r="H140" s="181">
        <v>0.9</v>
      </c>
      <c r="I140" s="181" t="s">
        <v>793</v>
      </c>
      <c r="J140" s="181" t="s">
        <v>956</v>
      </c>
      <c r="K140" s="181" t="s">
        <v>957</v>
      </c>
      <c r="L140" s="181" t="s">
        <v>958</v>
      </c>
      <c r="M140" s="181" t="s">
        <v>369</v>
      </c>
      <c r="N140" s="181" t="s">
        <v>646</v>
      </c>
    </row>
    <row r="141" spans="1:14" s="137" customFormat="1" ht="12.75" customHeight="1">
      <c r="A141" s="81"/>
      <c r="B141" s="81"/>
      <c r="C141" s="81"/>
      <c r="D141" s="121"/>
      <c r="E141" s="121"/>
      <c r="F141" s="121"/>
      <c r="G141" s="121"/>
      <c r="H141" s="121"/>
      <c r="I141" s="121"/>
      <c r="J141" s="121"/>
      <c r="K141" s="121"/>
      <c r="L141" s="121"/>
      <c r="M141" s="121"/>
      <c r="N141" s="80"/>
    </row>
    <row r="142" spans="1:14" ht="15.75" customHeight="1">
      <c r="A142" s="81" t="s">
        <v>359</v>
      </c>
      <c r="B142" s="81"/>
      <c r="C142" s="81"/>
      <c r="D142" s="121"/>
      <c r="E142" s="121"/>
      <c r="F142" s="121"/>
      <c r="G142" s="121"/>
      <c r="H142" s="121"/>
      <c r="I142" s="121"/>
      <c r="J142" s="121"/>
      <c r="K142" s="121"/>
      <c r="L142" s="121"/>
      <c r="M142" s="121"/>
    </row>
    <row r="143" spans="1:14" ht="36.75" customHeight="1">
      <c r="A143" s="314" t="s">
        <v>398</v>
      </c>
      <c r="B143" s="314"/>
      <c r="C143" s="314"/>
      <c r="D143" s="314"/>
      <c r="E143" s="314"/>
      <c r="F143" s="314"/>
      <c r="G143" s="314"/>
      <c r="H143" s="314"/>
      <c r="I143" s="314"/>
      <c r="J143" s="314"/>
      <c r="K143" s="314"/>
      <c r="L143" s="314"/>
      <c r="M143" s="314"/>
      <c r="N143" s="314"/>
    </row>
    <row r="144" spans="1:14">
      <c r="A144" s="81" t="s">
        <v>354</v>
      </c>
      <c r="B144" s="81"/>
      <c r="C144" s="81"/>
      <c r="D144" s="81"/>
      <c r="E144" s="81"/>
      <c r="F144" s="81"/>
      <c r="G144" s="81"/>
      <c r="H144" s="81"/>
      <c r="I144" s="81"/>
      <c r="J144" s="81"/>
      <c r="K144" s="81"/>
      <c r="L144" s="81"/>
      <c r="M144" s="81"/>
    </row>
    <row r="145" spans="1:14">
      <c r="A145" s="81"/>
      <c r="B145" s="81"/>
      <c r="C145" s="81"/>
      <c r="D145" s="81"/>
      <c r="E145" s="81"/>
      <c r="F145" s="81"/>
      <c r="G145" s="81"/>
      <c r="H145" s="81"/>
      <c r="I145" s="81"/>
      <c r="J145" s="81"/>
      <c r="K145" s="81"/>
      <c r="L145" s="81"/>
      <c r="M145" s="81"/>
    </row>
    <row r="146" spans="1:14" ht="46.5" customHeight="1">
      <c r="A146" s="332" t="s">
        <v>399</v>
      </c>
      <c r="B146" s="332"/>
      <c r="C146" s="332"/>
      <c r="D146" s="332"/>
      <c r="E146" s="332"/>
      <c r="F146" s="332"/>
      <c r="G146" s="332"/>
      <c r="H146" s="332"/>
      <c r="I146" s="332"/>
      <c r="J146" s="332"/>
      <c r="K146" s="332"/>
      <c r="L146" s="332"/>
      <c r="M146" s="332"/>
      <c r="N146" s="332"/>
    </row>
    <row r="147" spans="1:14">
      <c r="A147" s="153"/>
    </row>
    <row r="148" spans="1:14" ht="27" customHeight="1">
      <c r="A148" s="315" t="s">
        <v>438</v>
      </c>
      <c r="B148" s="315"/>
      <c r="C148" s="315"/>
      <c r="D148" s="315"/>
      <c r="E148" s="315"/>
      <c r="F148" s="315"/>
      <c r="G148" s="315"/>
      <c r="H148" s="315"/>
      <c r="I148" s="315"/>
      <c r="J148" s="315"/>
      <c r="K148" s="315"/>
      <c r="L148" s="315"/>
      <c r="M148" s="315"/>
      <c r="N148" s="315"/>
    </row>
  </sheetData>
  <mergeCells count="17">
    <mergeCell ref="A3:N3"/>
    <mergeCell ref="A5:B10"/>
    <mergeCell ref="C5:C10"/>
    <mergeCell ref="D5:D10"/>
    <mergeCell ref="G5:H6"/>
    <mergeCell ref="I5:J6"/>
    <mergeCell ref="K5:N6"/>
    <mergeCell ref="A148:N148"/>
    <mergeCell ref="A73:N73"/>
    <mergeCell ref="A75:B80"/>
    <mergeCell ref="C75:C80"/>
    <mergeCell ref="D75:D80"/>
    <mergeCell ref="G75:H76"/>
    <mergeCell ref="I75:J76"/>
    <mergeCell ref="K75:N76"/>
    <mergeCell ref="A143:N143"/>
    <mergeCell ref="A146:N146"/>
  </mergeCells>
  <pageMargins left="0.7" right="0.7" top="0.75" bottom="0.75" header="0.3" footer="0.3"/>
  <pageSetup scale="52" orientation="portrait" r:id="rId1"/>
  <rowBreaks count="1" manualBreakCount="1">
    <brk id="70"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87A76-41E1-4870-A851-E1AD1D3698CF}">
  <dimension ref="A1:P147"/>
  <sheetViews>
    <sheetView showWhiteSpace="0" zoomScaleNormal="100" zoomScaleSheetLayoutView="100" workbookViewId="0"/>
  </sheetViews>
  <sheetFormatPr defaultColWidth="9.140625" defaultRowHeight="15"/>
  <cols>
    <col min="1" max="1" width="6.28515625" style="80" customWidth="1"/>
    <col min="2" max="2" width="4.42578125" style="80" customWidth="1"/>
    <col min="3" max="3" width="32" style="80" customWidth="1"/>
    <col min="4" max="4" width="14.28515625" style="80" bestFit="1" customWidth="1"/>
    <col min="5" max="16384" width="9.140625" style="80"/>
  </cols>
  <sheetData>
    <row r="1" spans="1:16" ht="15.75">
      <c r="A1" s="134" t="s">
        <v>419</v>
      </c>
      <c r="B1" s="134"/>
      <c r="C1" s="134"/>
      <c r="D1" s="134"/>
      <c r="E1" s="154"/>
      <c r="F1" s="154"/>
      <c r="G1" s="154"/>
      <c r="H1" s="154"/>
      <c r="I1" s="154"/>
      <c r="J1" s="154"/>
      <c r="K1" s="154"/>
      <c r="L1" s="154"/>
      <c r="M1" s="154"/>
      <c r="N1" s="154"/>
      <c r="O1" s="154"/>
      <c r="P1" s="154"/>
    </row>
    <row r="2" spans="1:16" ht="15.75">
      <c r="C2" s="134" t="s">
        <v>435</v>
      </c>
      <c r="D2" s="134"/>
      <c r="E2" s="154"/>
      <c r="F2" s="154"/>
      <c r="G2" s="154"/>
      <c r="H2" s="154"/>
      <c r="I2" s="154"/>
      <c r="J2" s="154"/>
      <c r="K2" s="154"/>
      <c r="L2" s="154"/>
      <c r="M2" s="154"/>
      <c r="N2" s="154"/>
      <c r="O2" s="154"/>
      <c r="P2" s="154"/>
    </row>
    <row r="3" spans="1:16" ht="15.75">
      <c r="A3" s="136" t="s">
        <v>360</v>
      </c>
      <c r="B3" s="136"/>
      <c r="C3" s="136"/>
      <c r="D3" s="136"/>
      <c r="E3" s="134"/>
      <c r="F3" s="134"/>
      <c r="G3" s="134"/>
      <c r="H3" s="134"/>
      <c r="I3" s="134"/>
      <c r="J3" s="134"/>
      <c r="K3" s="134"/>
      <c r="L3" s="134"/>
      <c r="M3" s="134"/>
      <c r="N3" s="134"/>
      <c r="O3" s="155"/>
      <c r="P3" s="155"/>
    </row>
    <row r="4" spans="1:16" ht="15.75">
      <c r="A4" s="136"/>
      <c r="B4" s="136"/>
      <c r="C4" s="136"/>
      <c r="D4" s="136"/>
      <c r="E4" s="134"/>
      <c r="F4" s="134"/>
      <c r="G4" s="134"/>
      <c r="H4" s="134"/>
      <c r="I4" s="134"/>
      <c r="J4" s="134"/>
      <c r="K4" s="134"/>
      <c r="L4" s="134"/>
      <c r="M4" s="134"/>
      <c r="N4" s="134"/>
      <c r="O4" s="155"/>
      <c r="P4" s="155"/>
    </row>
    <row r="5" spans="1:16">
      <c r="A5" s="318" t="s">
        <v>129</v>
      </c>
      <c r="B5" s="318"/>
      <c r="C5" s="321" t="s">
        <v>323</v>
      </c>
      <c r="D5" s="321" t="s">
        <v>307</v>
      </c>
      <c r="E5" s="156"/>
      <c r="F5" s="333" t="s">
        <v>260</v>
      </c>
      <c r="G5" s="333"/>
      <c r="H5" s="333"/>
      <c r="I5" s="333"/>
      <c r="J5" s="333"/>
      <c r="K5" s="333"/>
      <c r="L5" s="333"/>
      <c r="M5" s="333"/>
      <c r="N5" s="333"/>
      <c r="O5" s="333"/>
      <c r="P5" s="334"/>
    </row>
    <row r="6" spans="1:16">
      <c r="A6" s="319"/>
      <c r="B6" s="319"/>
      <c r="C6" s="322"/>
      <c r="D6" s="322"/>
      <c r="E6" s="157"/>
      <c r="F6" s="158"/>
      <c r="G6" s="333" t="s">
        <v>341</v>
      </c>
      <c r="H6" s="335"/>
      <c r="I6" s="333" t="s">
        <v>342</v>
      </c>
      <c r="J6" s="336"/>
      <c r="K6" s="336"/>
      <c r="L6" s="336"/>
      <c r="M6" s="336"/>
      <c r="N6" s="336"/>
      <c r="O6" s="336"/>
      <c r="P6" s="335"/>
    </row>
    <row r="7" spans="1:16">
      <c r="A7" s="319"/>
      <c r="B7" s="319"/>
      <c r="C7" s="322"/>
      <c r="D7" s="322"/>
      <c r="E7" s="157"/>
      <c r="F7" s="157"/>
      <c r="G7" s="157"/>
      <c r="H7" s="157"/>
      <c r="I7" s="333" t="s">
        <v>66</v>
      </c>
      <c r="J7" s="333"/>
      <c r="K7" s="333"/>
      <c r="L7" s="333" t="s">
        <v>70</v>
      </c>
      <c r="M7" s="333"/>
      <c r="N7" s="333"/>
      <c r="O7" s="333"/>
      <c r="P7" s="334"/>
    </row>
    <row r="8" spans="1:16">
      <c r="A8" s="319"/>
      <c r="B8" s="319"/>
      <c r="C8" s="322"/>
      <c r="D8" s="322"/>
      <c r="E8" s="157"/>
      <c r="F8" s="157"/>
      <c r="G8" s="157"/>
      <c r="H8" s="157"/>
      <c r="I8" s="157"/>
      <c r="J8" s="157"/>
      <c r="K8" s="157"/>
      <c r="L8" s="157"/>
      <c r="M8" s="157"/>
      <c r="N8" s="157" t="s">
        <v>68</v>
      </c>
      <c r="O8" s="157" t="s">
        <v>183</v>
      </c>
      <c r="P8" s="198" t="s">
        <v>184</v>
      </c>
    </row>
    <row r="9" spans="1:16">
      <c r="A9" s="319"/>
      <c r="B9" s="319"/>
      <c r="C9" s="322"/>
      <c r="D9" s="322"/>
      <c r="E9" s="157" t="s">
        <v>361</v>
      </c>
      <c r="F9" s="157"/>
      <c r="G9" s="157" t="s">
        <v>256</v>
      </c>
      <c r="H9" s="157" t="s">
        <v>210</v>
      </c>
      <c r="I9" s="157"/>
      <c r="J9" s="157" t="s">
        <v>256</v>
      </c>
      <c r="K9" s="157" t="s">
        <v>210</v>
      </c>
      <c r="L9" s="157"/>
      <c r="M9" s="157" t="s">
        <v>410</v>
      </c>
      <c r="N9" s="157" t="s">
        <v>216</v>
      </c>
      <c r="O9" s="157" t="s">
        <v>347</v>
      </c>
      <c r="P9" s="198" t="s">
        <v>347</v>
      </c>
    </row>
    <row r="10" spans="1:16">
      <c r="A10" s="320"/>
      <c r="B10" s="320"/>
      <c r="C10" s="323"/>
      <c r="D10" s="323"/>
      <c r="E10" s="159" t="s">
        <v>362</v>
      </c>
      <c r="F10" s="160" t="s">
        <v>363</v>
      </c>
      <c r="G10" s="159" t="s">
        <v>182</v>
      </c>
      <c r="H10" s="159" t="s">
        <v>211</v>
      </c>
      <c r="I10" s="160" t="s">
        <v>363</v>
      </c>
      <c r="J10" s="159" t="s">
        <v>182</v>
      </c>
      <c r="K10" s="159" t="s">
        <v>211</v>
      </c>
      <c r="L10" s="160" t="s">
        <v>363</v>
      </c>
      <c r="M10" s="159" t="s">
        <v>214</v>
      </c>
      <c r="N10" s="159" t="s">
        <v>214</v>
      </c>
      <c r="O10" s="159" t="s">
        <v>351</v>
      </c>
      <c r="P10" s="199" t="s">
        <v>351</v>
      </c>
    </row>
    <row r="11" spans="1:16">
      <c r="A11" s="161"/>
      <c r="B11" s="161"/>
      <c r="C11" s="162"/>
      <c r="D11" s="163"/>
      <c r="E11" s="164"/>
      <c r="F11" s="164"/>
      <c r="G11" s="164"/>
      <c r="H11" s="164"/>
      <c r="I11" s="164"/>
      <c r="J11" s="164"/>
      <c r="K11" s="164"/>
      <c r="L11" s="164"/>
      <c r="M11" s="164"/>
      <c r="N11" s="164"/>
      <c r="O11" s="164"/>
      <c r="P11" s="200"/>
    </row>
    <row r="12" spans="1:16">
      <c r="A12" s="165">
        <v>1</v>
      </c>
      <c r="B12" s="166"/>
      <c r="C12" s="167" t="s">
        <v>449</v>
      </c>
      <c r="D12" s="167" t="s">
        <v>450</v>
      </c>
      <c r="E12" s="168">
        <v>845509</v>
      </c>
      <c r="F12" s="168">
        <v>35795.728963263551</v>
      </c>
      <c r="G12" s="168">
        <v>16218.152615761628</v>
      </c>
      <c r="H12" s="168">
        <v>8942.5328411643168</v>
      </c>
      <c r="I12" s="168">
        <v>26092.463829480232</v>
      </c>
      <c r="J12" s="168">
        <v>13741.572236368862</v>
      </c>
      <c r="K12" s="168">
        <v>7956.8319201806253</v>
      </c>
      <c r="L12" s="168">
        <v>9050.9515569911146</v>
      </c>
      <c r="M12" s="168">
        <v>75.1109686591154</v>
      </c>
      <c r="N12" s="168">
        <v>362.32730816585041</v>
      </c>
      <c r="O12" s="168">
        <v>584.09431478553154</v>
      </c>
      <c r="P12" s="168">
        <v>1572.1145487511071</v>
      </c>
    </row>
    <row r="13" spans="1:16">
      <c r="A13" s="165">
        <v>2</v>
      </c>
      <c r="B13" s="166"/>
      <c r="C13" s="167" t="s">
        <v>451</v>
      </c>
      <c r="D13" s="167" t="s">
        <v>452</v>
      </c>
      <c r="E13" s="168">
        <v>419929</v>
      </c>
      <c r="F13" s="168">
        <v>25631.247187024474</v>
      </c>
      <c r="G13" s="168">
        <v>13451.250092277505</v>
      </c>
      <c r="H13" s="168">
        <v>7344.89639915319</v>
      </c>
      <c r="I13" s="168">
        <v>13716.918812465916</v>
      </c>
      <c r="J13" s="168">
        <v>7164.8540586622976</v>
      </c>
      <c r="K13" s="168">
        <v>3827.2588937653745</v>
      </c>
      <c r="L13" s="168">
        <v>10813.337492766634</v>
      </c>
      <c r="M13" s="168">
        <v>2021.6512791448081</v>
      </c>
      <c r="N13" s="168">
        <v>2227.0526684272813</v>
      </c>
      <c r="O13" s="168">
        <v>749.51956164018202</v>
      </c>
      <c r="P13" s="168">
        <v>1776.5836605711918</v>
      </c>
    </row>
    <row r="14" spans="1:16">
      <c r="A14" s="165">
        <v>3</v>
      </c>
      <c r="B14" s="166"/>
      <c r="C14" s="167" t="s">
        <v>453</v>
      </c>
      <c r="D14" s="167" t="s">
        <v>454</v>
      </c>
      <c r="E14" s="168">
        <v>335500</v>
      </c>
      <c r="F14" s="168">
        <v>13931.499254843517</v>
      </c>
      <c r="G14" s="168">
        <v>6326.3487332339791</v>
      </c>
      <c r="H14" s="168">
        <v>2552.3934426229507</v>
      </c>
      <c r="I14" s="168">
        <v>8843.9046199701952</v>
      </c>
      <c r="J14" s="168">
        <v>3815.6423248882265</v>
      </c>
      <c r="K14" s="168">
        <v>1508.909090909091</v>
      </c>
      <c r="L14" s="168">
        <v>4493.2876304023839</v>
      </c>
      <c r="M14" s="168">
        <v>665.54694485842026</v>
      </c>
      <c r="N14" s="168">
        <v>779.58569299552903</v>
      </c>
      <c r="O14" s="168">
        <v>120.80774962742176</v>
      </c>
      <c r="P14" s="168">
        <v>545.45156482861398</v>
      </c>
    </row>
    <row r="15" spans="1:16">
      <c r="A15" s="165">
        <v>4</v>
      </c>
      <c r="B15" s="166"/>
      <c r="C15" s="167" t="s">
        <v>455</v>
      </c>
      <c r="D15" s="167" t="s">
        <v>456</v>
      </c>
      <c r="E15" s="168">
        <v>322809</v>
      </c>
      <c r="F15" s="168">
        <v>24330.399710045262</v>
      </c>
      <c r="G15" s="168">
        <v>11069.074901876962</v>
      </c>
      <c r="H15" s="168">
        <v>6531.7385822576198</v>
      </c>
      <c r="I15" s="168">
        <v>15614.165032573441</v>
      </c>
      <c r="J15" s="168">
        <v>7417.4449906910895</v>
      </c>
      <c r="K15" s="168">
        <v>4865.1958278734483</v>
      </c>
      <c r="L15" s="168">
        <f>[4]data1518!BF5</f>
        <v>7931.6468871685729</v>
      </c>
      <c r="M15" s="168">
        <v>1806.582220446146</v>
      </c>
      <c r="N15" s="168">
        <v>935.37974467874199</v>
      </c>
      <c r="O15" s="168">
        <v>232.23020423841962</v>
      </c>
      <c r="P15" s="168">
        <v>891.79359931104773</v>
      </c>
    </row>
    <row r="16" spans="1:16">
      <c r="A16" s="165">
        <v>5</v>
      </c>
      <c r="B16" s="166"/>
      <c r="C16" s="167" t="s">
        <v>379</v>
      </c>
      <c r="D16" s="167" t="s">
        <v>457</v>
      </c>
      <c r="E16" s="168">
        <v>304565</v>
      </c>
      <c r="F16" s="168">
        <v>14773.55244364914</v>
      </c>
      <c r="G16" s="168">
        <v>7818.5411981022116</v>
      </c>
      <c r="H16" s="168">
        <v>3529.2137967264789</v>
      </c>
      <c r="I16" s="168">
        <v>9284.4023443271544</v>
      </c>
      <c r="J16" s="168">
        <v>4965.1371628388033</v>
      </c>
      <c r="K16" s="168">
        <v>2136.1449936795102</v>
      </c>
      <c r="L16" s="168">
        <v>5166.0203897361807</v>
      </c>
      <c r="M16" s="168">
        <v>988.48849999179151</v>
      </c>
      <c r="N16" s="168">
        <v>796.93989788715044</v>
      </c>
      <c r="O16" s="168">
        <v>105.58993975013543</v>
      </c>
      <c r="P16" s="168">
        <v>1273.8824224713935</v>
      </c>
    </row>
    <row r="17" spans="1:16">
      <c r="A17" s="165"/>
      <c r="B17" s="166"/>
      <c r="C17" s="167"/>
      <c r="D17" s="167"/>
      <c r="E17" s="168"/>
      <c r="F17" s="168"/>
      <c r="G17" s="168"/>
      <c r="H17" s="168"/>
      <c r="I17" s="168"/>
      <c r="J17" s="168"/>
      <c r="K17" s="168"/>
      <c r="L17" s="168"/>
      <c r="M17" s="168"/>
      <c r="N17" s="168"/>
      <c r="O17" s="168"/>
      <c r="P17" s="168"/>
    </row>
    <row r="18" spans="1:16">
      <c r="A18" s="165">
        <v>6</v>
      </c>
      <c r="B18" s="166"/>
      <c r="C18" s="167" t="s">
        <v>458</v>
      </c>
      <c r="D18" s="167" t="s">
        <v>454</v>
      </c>
      <c r="E18" s="168">
        <v>251408</v>
      </c>
      <c r="F18" s="168">
        <v>13412.365557181951</v>
      </c>
      <c r="G18" s="168">
        <v>6287.186565264431</v>
      </c>
      <c r="H18" s="168">
        <v>2367.0726468529242</v>
      </c>
      <c r="I18" s="168">
        <v>8249.6698593521287</v>
      </c>
      <c r="J18" s="168">
        <v>3657.3299179023738</v>
      </c>
      <c r="K18" s="168">
        <v>1345.613504741297</v>
      </c>
      <c r="L18" s="168">
        <v>4669.3939731432574</v>
      </c>
      <c r="M18" s="168">
        <v>803.74928403232991</v>
      </c>
      <c r="N18" s="168">
        <v>683.37523070069369</v>
      </c>
      <c r="O18" s="168">
        <v>183.07293323999235</v>
      </c>
      <c r="P18" s="168">
        <v>660.88589066378154</v>
      </c>
    </row>
    <row r="19" spans="1:16">
      <c r="A19" s="165">
        <v>7</v>
      </c>
      <c r="B19" s="166"/>
      <c r="C19" s="167" t="s">
        <v>459</v>
      </c>
      <c r="D19" s="167" t="s">
        <v>454</v>
      </c>
      <c r="E19" s="168">
        <v>224152</v>
      </c>
      <c r="F19" s="168">
        <v>11431.457225454156</v>
      </c>
      <c r="G19" s="168">
        <v>5670.4780684535499</v>
      </c>
      <c r="H19" s="168">
        <v>1944.1985795353153</v>
      </c>
      <c r="I19" s="168">
        <v>7086.1112102501875</v>
      </c>
      <c r="J19" s="168">
        <v>3473.1119954316709</v>
      </c>
      <c r="K19" s="168">
        <v>1148.1093186766122</v>
      </c>
      <c r="L19" s="168">
        <v>3659.3829187337165</v>
      </c>
      <c r="M19" s="168">
        <v>551.39815839251935</v>
      </c>
      <c r="N19" s="168">
        <v>855.07155858524573</v>
      </c>
      <c r="O19" s="168">
        <v>104.02316285377779</v>
      </c>
      <c r="P19" s="168">
        <v>570.76001998643778</v>
      </c>
    </row>
    <row r="20" spans="1:16">
      <c r="A20" s="165">
        <v>8</v>
      </c>
      <c r="B20" s="166"/>
      <c r="C20" s="167" t="s">
        <v>460</v>
      </c>
      <c r="D20" s="167" t="s">
        <v>454</v>
      </c>
      <c r="E20" s="168">
        <v>206815</v>
      </c>
      <c r="F20" s="168">
        <v>12677.779658148587</v>
      </c>
      <c r="G20" s="168">
        <v>6509.1603607088464</v>
      </c>
      <c r="H20" s="168">
        <v>2551.8168411382153</v>
      </c>
      <c r="I20" s="168">
        <v>7147.6101830138041</v>
      </c>
      <c r="J20" s="168">
        <v>3855.039528080652</v>
      </c>
      <c r="K20" s="168">
        <v>1452.8491647124242</v>
      </c>
      <c r="L20" s="168">
        <v>4823.7313541087442</v>
      </c>
      <c r="M20" s="168">
        <v>598.20129100887266</v>
      </c>
      <c r="N20" s="168">
        <v>1320.160529942219</v>
      </c>
      <c r="O20" s="168">
        <v>113.70548557889902</v>
      </c>
      <c r="P20" s="168">
        <v>714.18417426202166</v>
      </c>
    </row>
    <row r="21" spans="1:16">
      <c r="A21" s="165">
        <v>9</v>
      </c>
      <c r="B21" s="166"/>
      <c r="C21" s="167" t="s">
        <v>461</v>
      </c>
      <c r="D21" s="167" t="s">
        <v>454</v>
      </c>
      <c r="E21" s="168">
        <v>189777</v>
      </c>
      <c r="F21" s="168">
        <v>15224.13674997497</v>
      </c>
      <c r="G21" s="168">
        <v>7536.2399026225521</v>
      </c>
      <c r="H21" s="168">
        <v>2887.2044557559666</v>
      </c>
      <c r="I21" s="168">
        <v>9696.7071879100204</v>
      </c>
      <c r="J21" s="168">
        <v>4786.359780163034</v>
      </c>
      <c r="K21" s="168">
        <v>1817.3066283058536</v>
      </c>
      <c r="L21" s="168">
        <v>4829.2206115598829</v>
      </c>
      <c r="M21" s="168">
        <v>594.26590155814449</v>
      </c>
      <c r="N21" s="168">
        <v>845.67149865368299</v>
      </c>
      <c r="O21" s="168">
        <v>213.6823745764766</v>
      </c>
      <c r="P21" s="168">
        <v>819.58825358183549</v>
      </c>
    </row>
    <row r="22" spans="1:16">
      <c r="A22" s="165">
        <v>10</v>
      </c>
      <c r="B22" s="166"/>
      <c r="C22" s="167" t="s">
        <v>462</v>
      </c>
      <c r="D22" s="167" t="s">
        <v>463</v>
      </c>
      <c r="E22" s="168">
        <v>184109</v>
      </c>
      <c r="F22" s="168">
        <v>13950.230569934116</v>
      </c>
      <c r="G22" s="168">
        <v>8936.4235317121929</v>
      </c>
      <c r="H22" s="168">
        <v>1923.6159014496848</v>
      </c>
      <c r="I22" s="168">
        <v>8129.7166352541162</v>
      </c>
      <c r="J22" s="168">
        <v>5624.4941855096713</v>
      </c>
      <c r="K22" s="168">
        <v>1172.8161035039027</v>
      </c>
      <c r="L22" s="168">
        <v>5170.3067204753706</v>
      </c>
      <c r="M22" s="168">
        <v>737.01448598384661</v>
      </c>
      <c r="N22" s="168">
        <v>869.20248331151652</v>
      </c>
      <c r="O22" s="168">
        <v>117.55536122623012</v>
      </c>
      <c r="P22" s="168">
        <v>1170.2849942153832</v>
      </c>
    </row>
    <row r="23" spans="1:16">
      <c r="A23" s="165"/>
      <c r="B23" s="166"/>
      <c r="C23" s="167"/>
      <c r="D23" s="167"/>
      <c r="E23" s="168"/>
      <c r="F23" s="168"/>
      <c r="G23" s="168"/>
      <c r="H23" s="168"/>
      <c r="I23" s="168"/>
      <c r="J23" s="168"/>
      <c r="K23" s="168"/>
      <c r="L23" s="168"/>
      <c r="M23" s="168"/>
      <c r="N23" s="168"/>
      <c r="O23" s="168"/>
      <c r="P23" s="168"/>
    </row>
    <row r="24" spans="1:16">
      <c r="A24" s="165">
        <v>11</v>
      </c>
      <c r="B24" s="166"/>
      <c r="C24" s="167" t="s">
        <v>464</v>
      </c>
      <c r="D24" s="167" t="s">
        <v>465</v>
      </c>
      <c r="E24" s="168">
        <v>182214</v>
      </c>
      <c r="F24" s="168">
        <v>15623.206778842461</v>
      </c>
      <c r="G24" s="168">
        <v>8861.2181281350495</v>
      </c>
      <c r="H24" s="168">
        <v>3982.7455629095462</v>
      </c>
      <c r="I24" s="168">
        <v>9480.7369356910003</v>
      </c>
      <c r="J24" s="168">
        <v>5945.2457001108587</v>
      </c>
      <c r="K24" s="168">
        <v>2938.1057437957566</v>
      </c>
      <c r="L24" s="168">
        <v>5446.7549145510229</v>
      </c>
      <c r="M24" s="168">
        <v>793.97302073386231</v>
      </c>
      <c r="N24" s="168">
        <v>579.40663176265275</v>
      </c>
      <c r="O24" s="168">
        <v>84.757482959596956</v>
      </c>
      <c r="P24" s="168">
        <v>1057.1141624683064</v>
      </c>
    </row>
    <row r="25" spans="1:16">
      <c r="A25" s="165">
        <v>12</v>
      </c>
      <c r="B25" s="166"/>
      <c r="C25" s="167" t="s">
        <v>466</v>
      </c>
      <c r="D25" s="167" t="s">
        <v>467</v>
      </c>
      <c r="E25" s="168">
        <v>180714</v>
      </c>
      <c r="F25" s="168">
        <v>20063.570060980332</v>
      </c>
      <c r="G25" s="168">
        <v>12494.051373994267</v>
      </c>
      <c r="H25" s="168">
        <v>5754.4905209336303</v>
      </c>
      <c r="I25" s="168">
        <v>12017.884613256305</v>
      </c>
      <c r="J25" s="168">
        <v>7907.4117113228631</v>
      </c>
      <c r="K25" s="168">
        <v>3568.3400289960932</v>
      </c>
      <c r="L25" s="168">
        <v>7289.6565844372881</v>
      </c>
      <c r="M25" s="168">
        <v>1225.0904744513432</v>
      </c>
      <c r="N25" s="168">
        <v>1796.5237889704174</v>
      </c>
      <c r="O25" s="168">
        <v>133.57017165244531</v>
      </c>
      <c r="P25" s="168">
        <v>1143.857144438173</v>
      </c>
    </row>
    <row r="26" spans="1:16">
      <c r="A26" s="165">
        <v>13</v>
      </c>
      <c r="B26" s="166"/>
      <c r="C26" s="167" t="s">
        <v>468</v>
      </c>
      <c r="D26" s="167" t="s">
        <v>469</v>
      </c>
      <c r="E26" s="168">
        <v>169308</v>
      </c>
      <c r="F26" s="168">
        <v>23878.192406738017</v>
      </c>
      <c r="G26" s="168">
        <v>11050.044888605382</v>
      </c>
      <c r="H26" s="168">
        <v>6254.1581023932713</v>
      </c>
      <c r="I26" s="168">
        <v>13872.362794433813</v>
      </c>
      <c r="J26" s="168">
        <v>7700.4866869846674</v>
      </c>
      <c r="K26" s="168">
        <v>4196.6357171545342</v>
      </c>
      <c r="L26" s="168">
        <v>8959.8896685330874</v>
      </c>
      <c r="M26" s="168">
        <v>2175.6798261157182</v>
      </c>
      <c r="N26" s="168">
        <v>704.03643064710468</v>
      </c>
      <c r="O26" s="168">
        <v>65.690930139154688</v>
      </c>
      <c r="P26" s="168">
        <v>1478.9968577976233</v>
      </c>
    </row>
    <row r="27" spans="1:16">
      <c r="A27" s="165">
        <v>14</v>
      </c>
      <c r="B27" s="166"/>
      <c r="C27" s="167" t="s">
        <v>470</v>
      </c>
      <c r="D27" s="167" t="s">
        <v>471</v>
      </c>
      <c r="E27" s="168">
        <v>161481</v>
      </c>
      <c r="F27" s="168">
        <v>12278.614821557954</v>
      </c>
      <c r="G27" s="168">
        <v>7604.3249670239848</v>
      </c>
      <c r="H27" s="168">
        <v>3210.2538379128196</v>
      </c>
      <c r="I27" s="168">
        <v>8084.6167660591655</v>
      </c>
      <c r="J27" s="168">
        <v>5469.2502523516696</v>
      </c>
      <c r="K27" s="168">
        <v>2281.0361590527677</v>
      </c>
      <c r="L27" s="168">
        <v>3811.1604461205961</v>
      </c>
      <c r="M27" s="168">
        <v>789.23216972894636</v>
      </c>
      <c r="N27" s="168">
        <v>371.00959245979402</v>
      </c>
      <c r="O27" s="168">
        <v>74.696094277345324</v>
      </c>
      <c r="P27" s="168">
        <v>771.62019061066007</v>
      </c>
    </row>
    <row r="28" spans="1:16">
      <c r="A28" s="165">
        <v>15</v>
      </c>
      <c r="B28" s="166"/>
      <c r="C28" s="167" t="s">
        <v>472</v>
      </c>
      <c r="D28" s="167" t="s">
        <v>473</v>
      </c>
      <c r="E28" s="168">
        <v>160223</v>
      </c>
      <c r="F28" s="168">
        <v>20107.231795684766</v>
      </c>
      <c r="G28" s="168">
        <v>13479.881165625409</v>
      </c>
      <c r="H28" s="168">
        <v>4568.7885010266946</v>
      </c>
      <c r="I28" s="168">
        <v>12530.997422342611</v>
      </c>
      <c r="J28" s="168">
        <v>9288.5852842600616</v>
      </c>
      <c r="K28" s="168">
        <v>2610.3867734345254</v>
      </c>
      <c r="L28" s="168">
        <v>7127.4598528301176</v>
      </c>
      <c r="M28" s="168">
        <v>1047.708506269387</v>
      </c>
      <c r="N28" s="168">
        <v>1630.621071881066</v>
      </c>
      <c r="O28" s="168">
        <v>188.78687828838557</v>
      </c>
      <c r="P28" s="168">
        <v>736.60460732853585</v>
      </c>
    </row>
    <row r="29" spans="1:16">
      <c r="A29" s="165"/>
      <c r="B29" s="166"/>
      <c r="C29" s="167"/>
      <c r="D29" s="167"/>
      <c r="E29" s="168"/>
      <c r="F29" s="168"/>
      <c r="G29" s="168"/>
      <c r="H29" s="168"/>
      <c r="I29" s="168"/>
      <c r="J29" s="168"/>
      <c r="K29" s="168"/>
      <c r="L29" s="168"/>
      <c r="M29" s="168"/>
      <c r="N29" s="168"/>
      <c r="O29" s="168"/>
      <c r="P29" s="168"/>
    </row>
    <row r="30" spans="1:16">
      <c r="A30" s="165">
        <v>16</v>
      </c>
      <c r="B30" s="166"/>
      <c r="C30" s="167" t="s">
        <v>474</v>
      </c>
      <c r="D30" s="167" t="s">
        <v>471</v>
      </c>
      <c r="E30" s="168">
        <v>144116</v>
      </c>
      <c r="F30" s="168">
        <v>13064.538288600848</v>
      </c>
      <c r="G30" s="168">
        <v>7573.8363540481278</v>
      </c>
      <c r="H30" s="168">
        <v>3072.8857309389655</v>
      </c>
      <c r="I30" s="168">
        <v>8333.6895278803186</v>
      </c>
      <c r="J30" s="168">
        <v>5224.0278664409234</v>
      </c>
      <c r="K30" s="168">
        <v>2117.9397152293986</v>
      </c>
      <c r="L30" s="168">
        <v>4189.6874739792938</v>
      </c>
      <c r="M30" s="168">
        <v>767.32632046407059</v>
      </c>
      <c r="N30" s="168">
        <v>377.14757556412894</v>
      </c>
      <c r="O30" s="168">
        <v>140.43548252796359</v>
      </c>
      <c r="P30" s="168">
        <v>625.17694079769069</v>
      </c>
    </row>
    <row r="31" spans="1:16">
      <c r="A31" s="165">
        <v>17</v>
      </c>
      <c r="B31" s="166"/>
      <c r="C31" s="167" t="s">
        <v>475</v>
      </c>
      <c r="D31" s="167" t="s">
        <v>463</v>
      </c>
      <c r="E31" s="168">
        <v>139246</v>
      </c>
      <c r="F31" s="168">
        <v>15159.530614883011</v>
      </c>
      <c r="G31" s="168">
        <v>10630.703934044783</v>
      </c>
      <c r="H31" s="168">
        <v>1698.914151932551</v>
      </c>
      <c r="I31" s="168">
        <v>8210.4333338121014</v>
      </c>
      <c r="J31" s="168">
        <v>6263.0308949628716</v>
      </c>
      <c r="K31" s="168">
        <v>998.4775146144234</v>
      </c>
      <c r="L31" s="168">
        <v>6143.8605058673147</v>
      </c>
      <c r="M31" s="168">
        <v>955.31649024029423</v>
      </c>
      <c r="N31" s="168">
        <v>1281.2217227065767</v>
      </c>
      <c r="O31" s="168">
        <v>87.384915904227043</v>
      </c>
      <c r="P31" s="168">
        <v>886.06494980107152</v>
      </c>
    </row>
    <row r="32" spans="1:16">
      <c r="A32" s="165">
        <v>18</v>
      </c>
      <c r="B32" s="166"/>
      <c r="C32" s="167" t="s">
        <v>476</v>
      </c>
      <c r="D32" s="167" t="s">
        <v>473</v>
      </c>
      <c r="E32" s="168">
        <v>131310</v>
      </c>
      <c r="F32" s="168">
        <v>21591.798035183918</v>
      </c>
      <c r="G32" s="168">
        <v>12325.146599649685</v>
      </c>
      <c r="H32" s="168">
        <v>5152.55502246592</v>
      </c>
      <c r="I32" s="168">
        <v>12852.852029548396</v>
      </c>
      <c r="J32" s="168">
        <v>7840.5224278425103</v>
      </c>
      <c r="K32" s="168">
        <v>3246.2112558068693</v>
      </c>
      <c r="L32" s="168">
        <v>8093.6638489071665</v>
      </c>
      <c r="M32" s="168">
        <v>1561.3205391820882</v>
      </c>
      <c r="N32" s="168">
        <v>825.32175767268302</v>
      </c>
      <c r="O32" s="168">
        <v>178.15855608864518</v>
      </c>
      <c r="P32" s="168">
        <v>1424.2175005711674</v>
      </c>
    </row>
    <row r="33" spans="1:16">
      <c r="A33" s="165">
        <v>19</v>
      </c>
      <c r="B33" s="166"/>
      <c r="C33" s="167" t="s">
        <v>477</v>
      </c>
      <c r="D33" s="167" t="s">
        <v>454</v>
      </c>
      <c r="E33" s="168">
        <v>127971</v>
      </c>
      <c r="F33" s="168">
        <v>12290.050089473396</v>
      </c>
      <c r="G33" s="168">
        <v>5167.2019441904813</v>
      </c>
      <c r="H33" s="168">
        <v>1878.68345171953</v>
      </c>
      <c r="I33" s="168">
        <v>7256.3627696900076</v>
      </c>
      <c r="J33" s="168">
        <v>3536.3871502137199</v>
      </c>
      <c r="K33" s="168">
        <v>1259.2774925569074</v>
      </c>
      <c r="L33" s="168">
        <v>4505.7864672464857</v>
      </c>
      <c r="M33" s="168">
        <v>814.00473544787485</v>
      </c>
      <c r="N33" s="168">
        <v>596.86960326949077</v>
      </c>
      <c r="O33" s="168">
        <v>142.59480663587846</v>
      </c>
      <c r="P33" s="168">
        <v>621.92215423806954</v>
      </c>
    </row>
    <row r="34" spans="1:16">
      <c r="A34" s="165">
        <v>20</v>
      </c>
      <c r="B34" s="166"/>
      <c r="C34" s="167" t="s">
        <v>478</v>
      </c>
      <c r="D34" s="167" t="s">
        <v>463</v>
      </c>
      <c r="E34" s="168">
        <v>118470</v>
      </c>
      <c r="F34" s="168">
        <v>11072.372752595595</v>
      </c>
      <c r="G34" s="168">
        <v>8129.2985565966073</v>
      </c>
      <c r="H34" s="168">
        <v>1251.1268675614081</v>
      </c>
      <c r="I34" s="168">
        <v>7084.7049886047107</v>
      </c>
      <c r="J34" s="168">
        <v>5646.9485945809065</v>
      </c>
      <c r="K34" s="168">
        <v>868.00033763822057</v>
      </c>
      <c r="L34" s="168">
        <v>3354.9421794547143</v>
      </c>
      <c r="M34" s="168">
        <v>649.65814130159538</v>
      </c>
      <c r="N34" s="168">
        <v>477.58926310458344</v>
      </c>
      <c r="O34" s="168">
        <v>76.137418755803154</v>
      </c>
      <c r="P34" s="168">
        <v>538.43167046509666</v>
      </c>
    </row>
    <row r="35" spans="1:16">
      <c r="A35" s="165"/>
      <c r="B35" s="166"/>
      <c r="C35" s="167"/>
      <c r="D35" s="167"/>
      <c r="E35" s="168"/>
      <c r="F35" s="168"/>
      <c r="G35" s="168"/>
      <c r="H35" s="168"/>
      <c r="I35" s="168"/>
      <c r="J35" s="168"/>
      <c r="K35" s="168"/>
      <c r="L35" s="168"/>
      <c r="M35" s="168"/>
      <c r="N35" s="168"/>
      <c r="O35" s="168"/>
      <c r="P35" s="168"/>
    </row>
    <row r="36" spans="1:16">
      <c r="A36" s="165">
        <v>21</v>
      </c>
      <c r="B36" s="166"/>
      <c r="C36" s="167" t="s">
        <v>479</v>
      </c>
      <c r="D36" s="167" t="s">
        <v>480</v>
      </c>
      <c r="E36" s="168">
        <v>117907</v>
      </c>
      <c r="F36" s="168">
        <v>19525.168140992479</v>
      </c>
      <c r="G36" s="168">
        <v>9118.7970179887543</v>
      </c>
      <c r="H36" s="168">
        <v>5937.7814718379741</v>
      </c>
      <c r="I36" s="168">
        <v>10153.180048682436</v>
      </c>
      <c r="J36" s="168">
        <v>5402.9362124386162</v>
      </c>
      <c r="K36" s="168">
        <v>3414.9796025681258</v>
      </c>
      <c r="L36" s="168">
        <v>8575.2584664184487</v>
      </c>
      <c r="M36" s="168">
        <v>1471.4732797883078</v>
      </c>
      <c r="N36" s="168">
        <v>1031.2873705547593</v>
      </c>
      <c r="O36" s="168">
        <v>584.89317852205545</v>
      </c>
      <c r="P36" s="168">
        <v>1100.1467258093244</v>
      </c>
    </row>
    <row r="37" spans="1:16">
      <c r="A37" s="165">
        <v>22</v>
      </c>
      <c r="B37" s="166"/>
      <c r="C37" s="167" t="s">
        <v>481</v>
      </c>
      <c r="D37" s="167" t="s">
        <v>454</v>
      </c>
      <c r="E37" s="168">
        <v>111041</v>
      </c>
      <c r="F37" s="168">
        <v>12447.015066506965</v>
      </c>
      <c r="G37" s="168">
        <v>5453.165947713007</v>
      </c>
      <c r="H37" s="168">
        <v>2327.7167892940442</v>
      </c>
      <c r="I37" s="168">
        <v>7618.8885186552716</v>
      </c>
      <c r="J37" s="168">
        <v>3409.7585576498768</v>
      </c>
      <c r="K37" s="168">
        <v>1381.5077313784998</v>
      </c>
      <c r="L37" s="168">
        <v>4131.0867157176172</v>
      </c>
      <c r="M37" s="168">
        <v>490.79168955610993</v>
      </c>
      <c r="N37" s="168">
        <v>964.30147423023925</v>
      </c>
      <c r="O37" s="168">
        <v>131.27583505191777</v>
      </c>
      <c r="P37" s="168">
        <v>561.36922398033164</v>
      </c>
    </row>
    <row r="38" spans="1:16">
      <c r="A38" s="165">
        <v>23</v>
      </c>
      <c r="B38" s="166"/>
      <c r="C38" s="167" t="s">
        <v>482</v>
      </c>
      <c r="D38" s="167" t="s">
        <v>473</v>
      </c>
      <c r="E38" s="168">
        <v>110275</v>
      </c>
      <c r="F38" s="168">
        <v>19355.837678530945</v>
      </c>
      <c r="G38" s="168">
        <v>11648.46066651553</v>
      </c>
      <c r="H38" s="168">
        <v>4276.7898435728857</v>
      </c>
      <c r="I38" s="168">
        <v>11801.024710949898</v>
      </c>
      <c r="J38" s="168">
        <v>7628.846066651553</v>
      </c>
      <c r="K38" s="168">
        <v>2872.3464067104965</v>
      </c>
      <c r="L38" s="168">
        <v>6987.4948991158462</v>
      </c>
      <c r="M38" s="168">
        <v>1085.7039220131489</v>
      </c>
      <c r="N38" s="168">
        <v>635.64724552255723</v>
      </c>
      <c r="O38" s="168">
        <v>105.64497846293358</v>
      </c>
      <c r="P38" s="168">
        <v>1630.7050555429607</v>
      </c>
    </row>
    <row r="39" spans="1:16">
      <c r="A39" s="165">
        <v>24</v>
      </c>
      <c r="B39" s="166"/>
      <c r="C39" s="167" t="s">
        <v>483</v>
      </c>
      <c r="D39" s="167" t="s">
        <v>484</v>
      </c>
      <c r="E39" s="168">
        <v>110057</v>
      </c>
      <c r="F39" s="168">
        <v>14575.94700927701</v>
      </c>
      <c r="G39" s="168">
        <v>8018.1178843690086</v>
      </c>
      <c r="H39" s="168">
        <v>1991.8133330910346</v>
      </c>
      <c r="I39" s="168">
        <v>7924.693567878463</v>
      </c>
      <c r="J39" s="168">
        <v>5117.3937141662955</v>
      </c>
      <c r="K39" s="168">
        <v>1366.4828225374124</v>
      </c>
      <c r="L39" s="168">
        <v>5915.8981255167773</v>
      </c>
      <c r="M39" s="168">
        <v>1247.0719717964328</v>
      </c>
      <c r="N39" s="168">
        <v>1200.0781413267669</v>
      </c>
      <c r="O39" s="168">
        <v>177.56253577691561</v>
      </c>
      <c r="P39" s="168">
        <v>1035.4361830687735</v>
      </c>
    </row>
    <row r="40" spans="1:16">
      <c r="A40" s="165">
        <v>25</v>
      </c>
      <c r="B40" s="166"/>
      <c r="C40" s="167" t="s">
        <v>485</v>
      </c>
      <c r="D40" s="167" t="s">
        <v>465</v>
      </c>
      <c r="E40" s="168">
        <v>106358</v>
      </c>
      <c r="F40" s="168">
        <v>16150.783203896275</v>
      </c>
      <c r="G40" s="168">
        <v>10067.630079542676</v>
      </c>
      <c r="H40" s="168">
        <v>4433.864871471822</v>
      </c>
      <c r="I40" s="168">
        <v>10598.121438913857</v>
      </c>
      <c r="J40" s="168">
        <v>6824.5360010530476</v>
      </c>
      <c r="K40" s="168">
        <v>3236.3620978205681</v>
      </c>
      <c r="L40" s="168">
        <v>4843.1335677617108</v>
      </c>
      <c r="M40" s="168">
        <v>701.71496267323562</v>
      </c>
      <c r="N40" s="168">
        <v>721.82628481167376</v>
      </c>
      <c r="O40" s="168">
        <v>199.1857688185186</v>
      </c>
      <c r="P40" s="168">
        <v>961.16888245360008</v>
      </c>
    </row>
    <row r="41" spans="1:16">
      <c r="A41" s="165"/>
      <c r="B41" s="166"/>
      <c r="C41" s="167"/>
      <c r="D41" s="167"/>
      <c r="E41" s="168"/>
      <c r="F41" s="168"/>
      <c r="G41" s="168"/>
      <c r="H41" s="168"/>
      <c r="I41" s="168"/>
      <c r="J41" s="168"/>
      <c r="K41" s="168"/>
      <c r="L41" s="168"/>
      <c r="M41" s="168"/>
      <c r="N41" s="168"/>
      <c r="O41" s="168"/>
      <c r="P41" s="168"/>
    </row>
    <row r="42" spans="1:16">
      <c r="A42" s="165">
        <v>26</v>
      </c>
      <c r="B42" s="166"/>
      <c r="C42" s="167" t="s">
        <v>486</v>
      </c>
      <c r="D42" s="167" t="s">
        <v>463</v>
      </c>
      <c r="E42" s="168">
        <v>101095</v>
      </c>
      <c r="F42" s="168">
        <v>12126.049755180771</v>
      </c>
      <c r="G42" s="168">
        <v>8678.3223700479739</v>
      </c>
      <c r="H42" s="168">
        <v>1660.6756021563876</v>
      </c>
      <c r="I42" s="168">
        <v>7641.268114150057</v>
      </c>
      <c r="J42" s="168">
        <v>5837.0542558979178</v>
      </c>
      <c r="K42" s="168">
        <v>1103.0219100845738</v>
      </c>
      <c r="L42" s="168">
        <v>3940.9565260398635</v>
      </c>
      <c r="M42" s="168">
        <v>682.80330382313673</v>
      </c>
      <c r="N42" s="168">
        <v>613.37355952322071</v>
      </c>
      <c r="O42" s="168">
        <v>57.104703496711011</v>
      </c>
      <c r="P42" s="168">
        <v>630.7631435778228</v>
      </c>
    </row>
    <row r="43" spans="1:16">
      <c r="A43" s="165">
        <v>27</v>
      </c>
      <c r="B43" s="166"/>
      <c r="C43" s="167" t="s">
        <v>487</v>
      </c>
      <c r="D43" s="167" t="s">
        <v>454</v>
      </c>
      <c r="E43" s="168">
        <v>100064</v>
      </c>
      <c r="F43" s="168">
        <v>12383.804365206268</v>
      </c>
      <c r="G43" s="168">
        <v>5858.3406619763355</v>
      </c>
      <c r="H43" s="168">
        <v>2311.4306843620084</v>
      </c>
      <c r="I43" s="168">
        <v>6918.632075471698</v>
      </c>
      <c r="J43" s="168">
        <v>3428.5057563159576</v>
      </c>
      <c r="K43" s="168">
        <v>1350.1159258074833</v>
      </c>
      <c r="L43" s="168">
        <v>4780.5104732970904</v>
      </c>
      <c r="M43" s="168">
        <v>547.27974096578191</v>
      </c>
      <c r="N43" s="168">
        <v>765.62999680204666</v>
      </c>
      <c r="O43" s="168">
        <v>153.17196993923889</v>
      </c>
      <c r="P43" s="168">
        <v>685.47129836904389</v>
      </c>
    </row>
    <row r="44" spans="1:16">
      <c r="A44" s="165">
        <v>28</v>
      </c>
      <c r="B44" s="166"/>
      <c r="C44" s="167" t="s">
        <v>488</v>
      </c>
      <c r="D44" s="167" t="s">
        <v>452</v>
      </c>
      <c r="E44" s="168">
        <v>95492</v>
      </c>
      <c r="F44" s="168">
        <v>24330.399710045262</v>
      </c>
      <c r="G44" s="168">
        <v>12408.578729108198</v>
      </c>
      <c r="H44" s="168">
        <v>6544.9880618271691</v>
      </c>
      <c r="I44" s="168">
        <v>13111.391530180539</v>
      </c>
      <c r="J44" s="168">
        <v>7694.194278054706</v>
      </c>
      <c r="K44" s="168">
        <v>4022.8814979265276</v>
      </c>
      <c r="L44" s="168">
        <v>7414.85150588531</v>
      </c>
      <c r="M44" s="168">
        <v>1943.901059774641</v>
      </c>
      <c r="N44" s="168">
        <v>1070.5504126000083</v>
      </c>
      <c r="O44" s="168">
        <v>154.20139907007919</v>
      </c>
      <c r="P44" s="168">
        <v>1405.7407950404222</v>
      </c>
    </row>
    <row r="45" spans="1:16">
      <c r="A45" s="165">
        <v>29</v>
      </c>
      <c r="B45" s="166"/>
      <c r="C45" s="167" t="s">
        <v>489</v>
      </c>
      <c r="D45" s="167" t="s">
        <v>490</v>
      </c>
      <c r="E45" s="168">
        <v>94793</v>
      </c>
      <c r="F45" s="168">
        <v>18729.515892523712</v>
      </c>
      <c r="G45" s="168">
        <v>10753.39951262224</v>
      </c>
      <c r="H45" s="168">
        <v>4979.6081989176409</v>
      </c>
      <c r="I45" s="168">
        <v>9906.1428586499005</v>
      </c>
      <c r="J45" s="168">
        <v>6155.7498971443038</v>
      </c>
      <c r="K45" s="168">
        <v>2878.0817148945598</v>
      </c>
      <c r="L45" s="168">
        <v>8139.3984787906284</v>
      </c>
      <c r="M45" s="168">
        <v>1252.4764486829197</v>
      </c>
      <c r="N45" s="168">
        <v>1626.6179992193518</v>
      </c>
      <c r="O45" s="168">
        <v>111.29513782663277</v>
      </c>
      <c r="P45" s="168">
        <v>1396.2317892671401</v>
      </c>
    </row>
    <row r="46" spans="1:16">
      <c r="A46" s="165">
        <v>30</v>
      </c>
      <c r="B46" s="166"/>
      <c r="C46" s="167" t="s">
        <v>491</v>
      </c>
      <c r="D46" s="167" t="s">
        <v>463</v>
      </c>
      <c r="E46" s="168">
        <v>94785</v>
      </c>
      <c r="F46" s="168">
        <v>11755.784143060611</v>
      </c>
      <c r="G46" s="168">
        <v>8382.6027324998668</v>
      </c>
      <c r="H46" s="168">
        <v>1589.7135622725114</v>
      </c>
      <c r="I46" s="168">
        <v>7640.5338397425758</v>
      </c>
      <c r="J46" s="168">
        <v>5915.9255156406607</v>
      </c>
      <c r="K46" s="168">
        <v>1133.2911325631694</v>
      </c>
      <c r="L46" s="168">
        <v>3656.1375745107348</v>
      </c>
      <c r="M46" s="168">
        <v>765.43756923563853</v>
      </c>
      <c r="N46" s="168">
        <v>467.71113572822702</v>
      </c>
      <c r="O46" s="168">
        <v>82.586907211056598</v>
      </c>
      <c r="P46" s="168">
        <v>609.26306905101012</v>
      </c>
    </row>
    <row r="47" spans="1:16">
      <c r="A47" s="165"/>
      <c r="B47" s="166"/>
      <c r="C47" s="167"/>
      <c r="D47" s="167"/>
      <c r="E47" s="168"/>
      <c r="F47" s="168"/>
      <c r="G47" s="168"/>
      <c r="H47" s="168"/>
      <c r="I47" s="168"/>
      <c r="J47" s="168"/>
      <c r="K47" s="168"/>
      <c r="L47" s="168"/>
      <c r="M47" s="168"/>
      <c r="N47" s="168"/>
      <c r="O47" s="168"/>
      <c r="P47" s="168"/>
    </row>
    <row r="48" spans="1:16">
      <c r="A48" s="165">
        <v>31</v>
      </c>
      <c r="B48" s="166"/>
      <c r="C48" s="167" t="s">
        <v>492</v>
      </c>
      <c r="D48" s="167" t="s">
        <v>465</v>
      </c>
      <c r="E48" s="168">
        <v>91398</v>
      </c>
      <c r="F48" s="168">
        <v>17739.217488347665</v>
      </c>
      <c r="G48" s="168">
        <v>10084.225037746997</v>
      </c>
      <c r="H48" s="168">
        <v>4036.7185277577187</v>
      </c>
      <c r="I48" s="168">
        <v>10348.02730913149</v>
      </c>
      <c r="J48" s="168">
        <v>6168.0561937897983</v>
      </c>
      <c r="K48" s="168">
        <v>2635.8891879472199</v>
      </c>
      <c r="L48" s="168">
        <v>6614.127223790455</v>
      </c>
      <c r="M48" s="168">
        <v>1320.1601785597059</v>
      </c>
      <c r="N48" s="168">
        <v>783.52918006958566</v>
      </c>
      <c r="O48" s="168">
        <v>356.09094290903522</v>
      </c>
      <c r="P48" s="168">
        <v>953.1390183592639</v>
      </c>
    </row>
    <row r="49" spans="1:16">
      <c r="A49" s="165">
        <v>32</v>
      </c>
      <c r="B49" s="166"/>
      <c r="C49" s="167" t="s">
        <v>493</v>
      </c>
      <c r="D49" s="167" t="s">
        <v>454</v>
      </c>
      <c r="E49" s="168">
        <v>91021</v>
      </c>
      <c r="F49" s="168">
        <v>13166.45609255007</v>
      </c>
      <c r="G49" s="168">
        <v>7583.70046472792</v>
      </c>
      <c r="H49" s="168">
        <v>2755.2213225519386</v>
      </c>
      <c r="I49" s="168">
        <v>7569.0664791641484</v>
      </c>
      <c r="J49" s="168">
        <v>4547.3022709045172</v>
      </c>
      <c r="K49" s="168">
        <v>1677.4700343876686</v>
      </c>
      <c r="L49" s="168">
        <v>4904.2418782478771</v>
      </c>
      <c r="M49" s="168">
        <v>621.02152250579536</v>
      </c>
      <c r="N49" s="168">
        <v>945.54004021050082</v>
      </c>
      <c r="O49" s="168">
        <v>135.91369024730557</v>
      </c>
      <c r="P49" s="168">
        <v>686.70966040803773</v>
      </c>
    </row>
    <row r="50" spans="1:16">
      <c r="A50" s="165">
        <v>33</v>
      </c>
      <c r="B50" s="166"/>
      <c r="C50" s="167" t="s">
        <v>494</v>
      </c>
      <c r="D50" s="167" t="s">
        <v>467</v>
      </c>
      <c r="E50" s="168">
        <v>90550</v>
      </c>
      <c r="F50" s="168">
        <v>16471.518498067366</v>
      </c>
      <c r="G50" s="168">
        <v>10776.808393152955</v>
      </c>
      <c r="H50" s="168">
        <v>3653.4290447266703</v>
      </c>
      <c r="I50" s="168">
        <v>9186.4715626725574</v>
      </c>
      <c r="J50" s="168">
        <v>6539.9447818884591</v>
      </c>
      <c r="K50" s="168">
        <v>2187.6642738818332</v>
      </c>
      <c r="L50" s="168">
        <v>6640.4859193815573</v>
      </c>
      <c r="M50" s="168">
        <v>993.3738266151297</v>
      </c>
      <c r="N50" s="168">
        <v>1769.7404748757592</v>
      </c>
      <c r="O50" s="168">
        <v>184.80397570403093</v>
      </c>
      <c r="P50" s="168">
        <v>1255.4942020982883</v>
      </c>
    </row>
    <row r="51" spans="1:16">
      <c r="A51" s="165">
        <v>34</v>
      </c>
      <c r="B51" s="166"/>
      <c r="C51" s="167" t="s">
        <v>495</v>
      </c>
      <c r="D51" s="167" t="s">
        <v>496</v>
      </c>
      <c r="E51" s="168">
        <v>88258</v>
      </c>
      <c r="F51" s="168">
        <v>17972.01386843119</v>
      </c>
      <c r="G51" s="168">
        <v>12065.988352330667</v>
      </c>
      <c r="H51" s="168">
        <v>2592.6714858709693</v>
      </c>
      <c r="I51" s="168">
        <v>8622.9690226381754</v>
      </c>
      <c r="J51" s="168">
        <v>6331.0068209114188</v>
      </c>
      <c r="K51" s="168">
        <v>1373.382582882005</v>
      </c>
      <c r="L51" s="168">
        <v>8648.2811756441351</v>
      </c>
      <c r="M51" s="168">
        <v>1575.5965464887036</v>
      </c>
      <c r="N51" s="168">
        <v>1581.2957465612183</v>
      </c>
      <c r="O51" s="168">
        <v>216.59226359083598</v>
      </c>
      <c r="P51" s="168">
        <v>1462.1224138321738</v>
      </c>
    </row>
    <row r="52" spans="1:16">
      <c r="A52" s="165">
        <v>35</v>
      </c>
      <c r="B52" s="166"/>
      <c r="C52" s="167" t="s">
        <v>497</v>
      </c>
      <c r="D52" s="167" t="s">
        <v>465</v>
      </c>
      <c r="E52" s="168">
        <v>88043</v>
      </c>
      <c r="F52" s="168">
        <v>17609.031950297012</v>
      </c>
      <c r="G52" s="168">
        <v>10182.751610008745</v>
      </c>
      <c r="H52" s="168">
        <v>4180.6617221130582</v>
      </c>
      <c r="I52" s="168">
        <v>9754.6766920709197</v>
      </c>
      <c r="J52" s="168">
        <v>6234.7716456731368</v>
      </c>
      <c r="K52" s="168">
        <v>2702.1455425189961</v>
      </c>
      <c r="L52" s="168">
        <v>7241.8136592346918</v>
      </c>
      <c r="M52" s="168">
        <v>1642.2657110729983</v>
      </c>
      <c r="N52" s="168">
        <v>1353.5885873947957</v>
      </c>
      <c r="O52" s="168">
        <v>187.69237758822393</v>
      </c>
      <c r="P52" s="168">
        <v>1014.2884726781232</v>
      </c>
    </row>
    <row r="53" spans="1:16">
      <c r="A53" s="165"/>
      <c r="B53" s="166"/>
      <c r="C53" s="167"/>
      <c r="D53" s="167"/>
      <c r="E53" s="168"/>
      <c r="F53" s="168"/>
      <c r="G53" s="168"/>
      <c r="H53" s="168"/>
      <c r="I53" s="168"/>
      <c r="J53" s="168"/>
      <c r="K53" s="168"/>
      <c r="L53" s="168"/>
      <c r="M53" s="168"/>
      <c r="N53" s="168"/>
      <c r="O53" s="168"/>
      <c r="P53" s="168"/>
    </row>
    <row r="54" spans="1:16">
      <c r="A54" s="165">
        <v>36</v>
      </c>
      <c r="B54" s="166"/>
      <c r="C54" s="167" t="s">
        <v>498</v>
      </c>
      <c r="D54" s="167" t="s">
        <v>499</v>
      </c>
      <c r="E54" s="168">
        <v>87051</v>
      </c>
      <c r="F54" s="168">
        <v>10043.664058999897</v>
      </c>
      <c r="G54" s="168">
        <v>5755.0746114346757</v>
      </c>
      <c r="H54" s="168">
        <v>2669.0330955416939</v>
      </c>
      <c r="I54" s="168">
        <v>6867.9165087132833</v>
      </c>
      <c r="J54" s="168">
        <v>4094.369967030821</v>
      </c>
      <c r="K54" s="168">
        <v>1851.4319192197677</v>
      </c>
      <c r="L54" s="168">
        <v>2791.0879829065721</v>
      </c>
      <c r="M54" s="168">
        <v>480.09787366026814</v>
      </c>
      <c r="N54" s="168">
        <v>310.00218262857402</v>
      </c>
      <c r="O54" s="168">
        <v>56.748342925411542</v>
      </c>
      <c r="P54" s="168">
        <v>732.91518764861974</v>
      </c>
    </row>
    <row r="55" spans="1:16">
      <c r="A55" s="165">
        <v>37</v>
      </c>
      <c r="B55" s="166"/>
      <c r="C55" s="167" t="s">
        <v>500</v>
      </c>
      <c r="D55" s="167" t="s">
        <v>454</v>
      </c>
      <c r="E55" s="168">
        <v>85855</v>
      </c>
      <c r="F55" s="168">
        <v>11573.886203482616</v>
      </c>
      <c r="G55" s="168">
        <v>6019.9871877001915</v>
      </c>
      <c r="H55" s="168">
        <v>2354.0154912352223</v>
      </c>
      <c r="I55" s="168">
        <v>6994.1063420884047</v>
      </c>
      <c r="J55" s="168">
        <v>3596.2145477840545</v>
      </c>
      <c r="K55" s="168">
        <v>1366.3385941412846</v>
      </c>
      <c r="L55" s="168">
        <v>3904.9560305165687</v>
      </c>
      <c r="M55" s="168">
        <v>605.9286005474346</v>
      </c>
      <c r="N55" s="168">
        <v>832.03074951953874</v>
      </c>
      <c r="O55" s="168">
        <v>76.664143031856042</v>
      </c>
      <c r="P55" s="168">
        <v>663.72372022596232</v>
      </c>
    </row>
    <row r="56" spans="1:16">
      <c r="A56" s="165">
        <v>38</v>
      </c>
      <c r="B56" s="166"/>
      <c r="C56" s="167" t="s">
        <v>501</v>
      </c>
      <c r="D56" s="167" t="s">
        <v>473</v>
      </c>
      <c r="E56" s="168">
        <v>84346</v>
      </c>
      <c r="F56" s="168">
        <v>19124.309392265193</v>
      </c>
      <c r="G56" s="168">
        <v>11000.746923387002</v>
      </c>
      <c r="H56" s="168">
        <v>4428.9474308206673</v>
      </c>
      <c r="I56" s="168">
        <v>11970.561733810731</v>
      </c>
      <c r="J56" s="168">
        <v>7769.4140800986406</v>
      </c>
      <c r="K56" s="168">
        <v>3089.5715268062504</v>
      </c>
      <c r="L56" s="168">
        <v>6709.8973276741044</v>
      </c>
      <c r="M56" s="168">
        <v>972.77879211817981</v>
      </c>
      <c r="N56" s="168">
        <v>832.39276314229483</v>
      </c>
      <c r="O56" s="168">
        <v>135.51324307021079</v>
      </c>
      <c r="P56" s="168">
        <v>1438.1357740734593</v>
      </c>
    </row>
    <row r="57" spans="1:16">
      <c r="A57" s="165">
        <v>39</v>
      </c>
      <c r="B57" s="166"/>
      <c r="C57" s="167" t="s">
        <v>502</v>
      </c>
      <c r="D57" s="167" t="s">
        <v>467</v>
      </c>
      <c r="E57" s="168">
        <v>81636</v>
      </c>
      <c r="F57" s="168">
        <v>21242.31956489784</v>
      </c>
      <c r="G57" s="168">
        <v>12886.422656671077</v>
      </c>
      <c r="H57" s="168">
        <v>5945.0365035033565</v>
      </c>
      <c r="I57" s="168">
        <v>12993.324023715028</v>
      </c>
      <c r="J57" s="168">
        <v>8341.0015189377227</v>
      </c>
      <c r="K57" s="168">
        <v>3739.9431623303444</v>
      </c>
      <c r="L57" s="168">
        <v>7744.2427360478214</v>
      </c>
      <c r="M57" s="168">
        <v>1281.5914547503553</v>
      </c>
      <c r="N57" s="168">
        <v>1329.4502425400558</v>
      </c>
      <c r="O57" s="168">
        <v>403.79244450977507</v>
      </c>
      <c r="P57" s="168">
        <v>1190.0387084129552</v>
      </c>
    </row>
    <row r="58" spans="1:16">
      <c r="A58" s="165">
        <v>40</v>
      </c>
      <c r="B58" s="166"/>
      <c r="C58" s="167" t="s">
        <v>503</v>
      </c>
      <c r="D58" s="167" t="s">
        <v>484</v>
      </c>
      <c r="E58" s="168">
        <v>80468</v>
      </c>
      <c r="F58" s="168">
        <v>17313.876323507484</v>
      </c>
      <c r="G58" s="168">
        <v>9135.1344633891731</v>
      </c>
      <c r="H58" s="168">
        <v>3542.2776755977534</v>
      </c>
      <c r="I58" s="168">
        <v>8297.3231595168272</v>
      </c>
      <c r="J58" s="168">
        <v>4922.540637271959</v>
      </c>
      <c r="K58" s="168">
        <v>1840.0854998260179</v>
      </c>
      <c r="L58" s="168">
        <v>8203.0993686931452</v>
      </c>
      <c r="M58" s="168">
        <v>1491.2511805935278</v>
      </c>
      <c r="N58" s="168">
        <v>1766.4661728886017</v>
      </c>
      <c r="O58" s="168">
        <v>224.25063379231497</v>
      </c>
      <c r="P58" s="168">
        <v>1331.9704727345031</v>
      </c>
    </row>
    <row r="59" spans="1:16">
      <c r="A59" s="165"/>
      <c r="B59" s="166"/>
      <c r="C59" s="167"/>
      <c r="D59" s="167"/>
      <c r="E59" s="168"/>
      <c r="F59" s="168"/>
      <c r="G59" s="168"/>
      <c r="H59" s="168"/>
      <c r="I59" s="168"/>
      <c r="J59" s="168"/>
      <c r="K59" s="168"/>
      <c r="L59" s="168"/>
      <c r="M59" s="168"/>
      <c r="N59" s="168"/>
      <c r="O59" s="168"/>
      <c r="P59" s="168"/>
    </row>
    <row r="60" spans="1:16">
      <c r="A60" s="165">
        <v>41</v>
      </c>
      <c r="B60" s="166"/>
      <c r="C60" s="167" t="s">
        <v>504</v>
      </c>
      <c r="D60" s="167" t="s">
        <v>463</v>
      </c>
      <c r="E60" s="168">
        <v>80206</v>
      </c>
      <c r="F60" s="168">
        <v>11181.881654739047</v>
      </c>
      <c r="G60" s="168">
        <v>7948.8566940129167</v>
      </c>
      <c r="H60" s="168">
        <v>1568.1744507892176</v>
      </c>
      <c r="I60" s="168">
        <v>6534.9101064758243</v>
      </c>
      <c r="J60" s="168">
        <v>5114.9664613619925</v>
      </c>
      <c r="K60" s="168">
        <v>1018.2031269481087</v>
      </c>
      <c r="L60" s="168">
        <v>4187.517143355858</v>
      </c>
      <c r="M60" s="168">
        <v>782.34795401840267</v>
      </c>
      <c r="N60" s="168">
        <v>685.38513328179943</v>
      </c>
      <c r="O60" s="168">
        <v>112.28586390045632</v>
      </c>
      <c r="P60" s="168">
        <v>627.03538388649224</v>
      </c>
    </row>
    <row r="61" spans="1:16">
      <c r="A61" s="165">
        <v>42</v>
      </c>
      <c r="B61" s="166"/>
      <c r="C61" s="167" t="s">
        <v>505</v>
      </c>
      <c r="D61" s="167" t="s">
        <v>506</v>
      </c>
      <c r="E61" s="168">
        <v>78371</v>
      </c>
      <c r="F61" s="168">
        <v>13375.559837184672</v>
      </c>
      <c r="G61" s="168">
        <v>7658.1005729160015</v>
      </c>
      <c r="H61" s="168">
        <v>3574.8044557297981</v>
      </c>
      <c r="I61" s="168">
        <v>7448.8394942006616</v>
      </c>
      <c r="J61" s="168">
        <v>4724.6175243393609</v>
      </c>
      <c r="K61" s="168">
        <v>2184.1242296257547</v>
      </c>
      <c r="L61" s="168">
        <v>4942.5425221063915</v>
      </c>
      <c r="M61" s="168">
        <v>1059.7287261869824</v>
      </c>
      <c r="N61" s="168">
        <v>777.90254048053487</v>
      </c>
      <c r="O61" s="168">
        <v>43.562031874035043</v>
      </c>
      <c r="P61" s="168">
        <v>853.07065113371016</v>
      </c>
    </row>
    <row r="62" spans="1:16">
      <c r="A62" s="165">
        <v>43</v>
      </c>
      <c r="B62" s="166"/>
      <c r="C62" s="167" t="s">
        <v>507</v>
      </c>
      <c r="D62" s="167" t="s">
        <v>508</v>
      </c>
      <c r="E62" s="168">
        <v>76756</v>
      </c>
      <c r="F62" s="168">
        <v>17448.577309917142</v>
      </c>
      <c r="G62" s="168">
        <v>10107.757048308928</v>
      </c>
      <c r="H62" s="168">
        <v>3807.5720464849651</v>
      </c>
      <c r="I62" s="168">
        <v>10615.873677627807</v>
      </c>
      <c r="J62" s="168">
        <v>6735.4864766272349</v>
      </c>
      <c r="K62" s="168">
        <v>2504.7683568711241</v>
      </c>
      <c r="L62" s="168">
        <v>6182.2007400072962</v>
      </c>
      <c r="M62" s="168">
        <v>2085.6219709208399</v>
      </c>
      <c r="N62" s="168">
        <v>444.26494345718902</v>
      </c>
      <c r="O62" s="168">
        <v>262.2205430194382</v>
      </c>
      <c r="P62" s="168">
        <v>908.26775756944073</v>
      </c>
    </row>
    <row r="63" spans="1:16">
      <c r="A63" s="165">
        <v>44</v>
      </c>
      <c r="B63" s="166"/>
      <c r="C63" s="167" t="s">
        <v>509</v>
      </c>
      <c r="D63" s="167" t="s">
        <v>473</v>
      </c>
      <c r="E63" s="168">
        <v>75811</v>
      </c>
      <c r="F63" s="168">
        <v>24052.789173075147</v>
      </c>
      <c r="G63" s="168">
        <v>13021.593172494757</v>
      </c>
      <c r="H63" s="168">
        <v>4121.7633324979224</v>
      </c>
      <c r="I63" s="168">
        <v>15270.64673991901</v>
      </c>
      <c r="J63" s="168">
        <v>8796.8104892429856</v>
      </c>
      <c r="K63" s="168">
        <v>2914.8012821358379</v>
      </c>
      <c r="L63" s="168">
        <v>7954.2678503119605</v>
      </c>
      <c r="M63" s="168">
        <v>839.83854585746133</v>
      </c>
      <c r="N63" s="168">
        <v>1041.2605030932186</v>
      </c>
      <c r="O63" s="168">
        <v>331.02056429805697</v>
      </c>
      <c r="P63" s="168">
        <v>1617.0212765957447</v>
      </c>
    </row>
    <row r="64" spans="1:16">
      <c r="A64" s="165">
        <v>45</v>
      </c>
      <c r="B64" s="166"/>
      <c r="C64" s="167" t="s">
        <v>510</v>
      </c>
      <c r="D64" s="167" t="s">
        <v>454</v>
      </c>
      <c r="E64" s="168">
        <v>74289</v>
      </c>
      <c r="F64" s="168">
        <v>10867.773156187322</v>
      </c>
      <c r="G64" s="168">
        <v>5000.8076565844203</v>
      </c>
      <c r="H64" s="168">
        <v>1866.2789915061448</v>
      </c>
      <c r="I64" s="168">
        <v>6756.3434694234675</v>
      </c>
      <c r="J64" s="168">
        <v>2865.2155770033246</v>
      </c>
      <c r="K64" s="168">
        <v>1034.9176863331045</v>
      </c>
      <c r="L64" s="168">
        <v>3629.1644792634174</v>
      </c>
      <c r="M64" s="168">
        <v>517.38480797964701</v>
      </c>
      <c r="N64" s="168">
        <v>832.1555008143871</v>
      </c>
      <c r="O64" s="168">
        <v>101.92626095384243</v>
      </c>
      <c r="P64" s="168">
        <v>417.27577434075033</v>
      </c>
    </row>
    <row r="65" spans="1:16">
      <c r="A65" s="165"/>
      <c r="B65" s="166"/>
      <c r="C65" s="167"/>
      <c r="D65" s="167"/>
      <c r="E65" s="168"/>
      <c r="F65" s="168"/>
      <c r="G65" s="168"/>
      <c r="H65" s="168"/>
      <c r="I65" s="168"/>
      <c r="J65" s="168"/>
      <c r="K65" s="168"/>
      <c r="L65" s="168"/>
      <c r="M65" s="168"/>
      <c r="N65" s="168"/>
      <c r="O65" s="168"/>
      <c r="P65" s="168"/>
    </row>
    <row r="66" spans="1:16">
      <c r="A66" s="165">
        <v>46</v>
      </c>
      <c r="B66" s="166"/>
      <c r="C66" s="167" t="s">
        <v>489</v>
      </c>
      <c r="D66" s="167" t="s">
        <v>496</v>
      </c>
      <c r="E66" s="168">
        <v>74251</v>
      </c>
      <c r="F66" s="168">
        <v>15276.077089870843</v>
      </c>
      <c r="G66" s="168">
        <v>9684.5025656220114</v>
      </c>
      <c r="H66" s="168">
        <v>2973.3606281396883</v>
      </c>
      <c r="I66" s="168">
        <v>8089.1435805578385</v>
      </c>
      <c r="J66" s="168">
        <v>5631.8164065130431</v>
      </c>
      <c r="K66" s="168">
        <v>1703.8558403253828</v>
      </c>
      <c r="L66" s="168">
        <v>6276.2791073520893</v>
      </c>
      <c r="M66" s="168">
        <v>1022.9761215337168</v>
      </c>
      <c r="N66" s="168">
        <v>901.46934048026287</v>
      </c>
      <c r="O66" s="168">
        <v>118.0186125439388</v>
      </c>
      <c r="P66" s="168">
        <v>1265.8011339914615</v>
      </c>
    </row>
    <row r="67" spans="1:16">
      <c r="A67" s="165">
        <v>47</v>
      </c>
      <c r="B67" s="166"/>
      <c r="C67" s="167" t="s">
        <v>511</v>
      </c>
      <c r="D67" s="167" t="s">
        <v>454</v>
      </c>
      <c r="E67" s="168">
        <v>73810</v>
      </c>
      <c r="F67" s="168">
        <v>11956.401571602764</v>
      </c>
      <c r="G67" s="168">
        <v>6278.0382062051212</v>
      </c>
      <c r="H67" s="168">
        <v>2221.7179244004878</v>
      </c>
      <c r="I67" s="168">
        <v>7112.1934697195502</v>
      </c>
      <c r="J67" s="168">
        <v>3927.5978864652488</v>
      </c>
      <c r="K67" s="168">
        <v>1346.4300230321096</v>
      </c>
      <c r="L67" s="168">
        <v>4227.1914374745975</v>
      </c>
      <c r="M67" s="168">
        <v>500.67741498441944</v>
      </c>
      <c r="N67" s="168">
        <v>881.95366481506574</v>
      </c>
      <c r="O67" s="168">
        <v>84.351713859910575</v>
      </c>
      <c r="P67" s="168">
        <v>672.4292101341282</v>
      </c>
    </row>
    <row r="68" spans="1:16">
      <c r="A68" s="165">
        <v>48</v>
      </c>
      <c r="B68" s="166"/>
      <c r="C68" s="167" t="s">
        <v>512</v>
      </c>
      <c r="D68" s="167" t="s">
        <v>463</v>
      </c>
      <c r="E68" s="168">
        <v>72830</v>
      </c>
      <c r="F68" s="168">
        <v>14133.269257174241</v>
      </c>
      <c r="G68" s="168">
        <v>9305.1627076754085</v>
      </c>
      <c r="H68" s="168">
        <v>2291.4183715501854</v>
      </c>
      <c r="I68" s="168">
        <v>7638.9674584649183</v>
      </c>
      <c r="J68" s="168">
        <v>5571.0696141699846</v>
      </c>
      <c r="K68" s="168">
        <v>1378.1683372236714</v>
      </c>
      <c r="L68" s="168">
        <v>5868.9962927365095</v>
      </c>
      <c r="M68" s="168">
        <v>909.54277083619388</v>
      </c>
      <c r="N68" s="168">
        <v>930.59178909789921</v>
      </c>
      <c r="O68" s="168">
        <v>160.92269669092408</v>
      </c>
      <c r="P68" s="168">
        <v>862.63902238088701</v>
      </c>
    </row>
    <row r="69" spans="1:16">
      <c r="A69" s="165">
        <v>49</v>
      </c>
      <c r="B69" s="166"/>
      <c r="C69" s="167" t="s">
        <v>513</v>
      </c>
      <c r="D69" s="167" t="s">
        <v>499</v>
      </c>
      <c r="E69" s="168">
        <v>72499</v>
      </c>
      <c r="F69" s="168">
        <v>11329.314887101891</v>
      </c>
      <c r="G69" s="168">
        <v>6579.3321287190165</v>
      </c>
      <c r="H69" s="168">
        <v>2730.3273148595154</v>
      </c>
      <c r="I69" s="168">
        <v>7572.0630629387988</v>
      </c>
      <c r="J69" s="168">
        <v>4566.8078180388693</v>
      </c>
      <c r="K69" s="168">
        <v>1879.0328142457138</v>
      </c>
      <c r="L69" s="168">
        <v>3250.8310459454615</v>
      </c>
      <c r="M69" s="168">
        <v>449.93724051366223</v>
      </c>
      <c r="N69" s="168">
        <v>453.27521758920813</v>
      </c>
      <c r="O69" s="168">
        <v>70.676836921888565</v>
      </c>
      <c r="P69" s="168">
        <v>739.09984965309877</v>
      </c>
    </row>
    <row r="70" spans="1:16">
      <c r="A70" s="182">
        <v>50</v>
      </c>
      <c r="B70" s="183"/>
      <c r="C70" s="184" t="s">
        <v>514</v>
      </c>
      <c r="D70" s="184" t="s">
        <v>463</v>
      </c>
      <c r="E70" s="185">
        <v>72352</v>
      </c>
      <c r="F70" s="185">
        <v>10753.082153914198</v>
      </c>
      <c r="G70" s="185">
        <v>7767.4563246351172</v>
      </c>
      <c r="H70" s="185">
        <v>1425.281954887218</v>
      </c>
      <c r="I70" s="185">
        <v>6365.546218487395</v>
      </c>
      <c r="J70" s="185">
        <v>5105.3322644847412</v>
      </c>
      <c r="K70" s="185">
        <v>930.21616541353376</v>
      </c>
      <c r="L70" s="185">
        <v>3970.5467713401149</v>
      </c>
      <c r="M70" s="185">
        <v>674.32828394515695</v>
      </c>
      <c r="N70" s="185">
        <v>513.42049977885893</v>
      </c>
      <c r="O70" s="185">
        <v>96.528084918177797</v>
      </c>
      <c r="P70" s="185">
        <v>631.44073418841219</v>
      </c>
    </row>
    <row r="71" spans="1:16" ht="15.75">
      <c r="A71" s="134" t="s">
        <v>419</v>
      </c>
      <c r="B71" s="134"/>
      <c r="C71" s="134"/>
      <c r="D71" s="134"/>
      <c r="E71" s="154"/>
      <c r="F71" s="203"/>
      <c r="G71" s="203"/>
      <c r="H71" s="203"/>
      <c r="I71" s="203"/>
      <c r="J71" s="203"/>
      <c r="K71" s="203"/>
      <c r="L71" s="203"/>
      <c r="M71" s="203"/>
      <c r="N71" s="203"/>
      <c r="O71" s="203"/>
      <c r="P71" s="204"/>
    </row>
    <row r="72" spans="1:16" ht="15.75">
      <c r="B72" s="134"/>
      <c r="C72" s="134" t="s">
        <v>437</v>
      </c>
      <c r="D72" s="134"/>
      <c r="E72" s="154"/>
      <c r="F72" s="154"/>
      <c r="G72" s="154"/>
      <c r="H72" s="154"/>
      <c r="I72" s="154"/>
      <c r="J72" s="154"/>
      <c r="K72" s="154"/>
      <c r="L72" s="154"/>
      <c r="M72" s="154"/>
      <c r="N72" s="154"/>
      <c r="O72" s="154"/>
      <c r="P72" s="205"/>
    </row>
    <row r="73" spans="1:16" ht="15.75">
      <c r="A73" s="136" t="s">
        <v>360</v>
      </c>
      <c r="B73" s="136"/>
      <c r="C73" s="136"/>
      <c r="D73" s="136"/>
      <c r="E73" s="134"/>
      <c r="F73" s="134"/>
      <c r="G73" s="134"/>
      <c r="H73" s="134"/>
      <c r="I73" s="134"/>
      <c r="J73" s="134"/>
      <c r="K73" s="134"/>
      <c r="L73" s="134"/>
      <c r="M73" s="134"/>
      <c r="N73" s="134"/>
      <c r="O73" s="155"/>
      <c r="P73" s="201"/>
    </row>
    <row r="74" spans="1:16" ht="15.75">
      <c r="A74" s="136"/>
      <c r="B74" s="136"/>
      <c r="C74" s="136"/>
      <c r="D74" s="136"/>
      <c r="E74" s="134"/>
      <c r="F74" s="134"/>
      <c r="G74" s="134"/>
      <c r="H74" s="134"/>
      <c r="I74" s="134"/>
      <c r="J74" s="134"/>
      <c r="K74" s="134"/>
      <c r="L74" s="134"/>
      <c r="M74" s="134"/>
      <c r="N74" s="134"/>
      <c r="O74" s="155"/>
      <c r="P74" s="201"/>
    </row>
    <row r="75" spans="1:16">
      <c r="A75" s="318" t="s">
        <v>129</v>
      </c>
      <c r="B75" s="318"/>
      <c r="C75" s="321" t="s">
        <v>323</v>
      </c>
      <c r="D75" s="321" t="s">
        <v>307</v>
      </c>
      <c r="E75" s="156"/>
      <c r="F75" s="333" t="s">
        <v>260</v>
      </c>
      <c r="G75" s="333"/>
      <c r="H75" s="333"/>
      <c r="I75" s="333"/>
      <c r="J75" s="333"/>
      <c r="K75" s="333"/>
      <c r="L75" s="333"/>
      <c r="M75" s="333"/>
      <c r="N75" s="333"/>
      <c r="O75" s="333"/>
      <c r="P75" s="334"/>
    </row>
    <row r="76" spans="1:16">
      <c r="A76" s="319"/>
      <c r="B76" s="319"/>
      <c r="C76" s="322"/>
      <c r="D76" s="322"/>
      <c r="E76" s="157"/>
      <c r="F76" s="158"/>
      <c r="G76" s="333" t="s">
        <v>341</v>
      </c>
      <c r="H76" s="335"/>
      <c r="I76" s="333" t="s">
        <v>342</v>
      </c>
      <c r="J76" s="336"/>
      <c r="K76" s="336"/>
      <c r="L76" s="336"/>
      <c r="M76" s="336"/>
      <c r="N76" s="336"/>
      <c r="O76" s="336"/>
      <c r="P76" s="335"/>
    </row>
    <row r="77" spans="1:16">
      <c r="A77" s="319"/>
      <c r="B77" s="319"/>
      <c r="C77" s="322"/>
      <c r="D77" s="322"/>
      <c r="E77" s="157"/>
      <c r="F77" s="157"/>
      <c r="G77" s="157"/>
      <c r="H77" s="157"/>
      <c r="I77" s="333" t="s">
        <v>66</v>
      </c>
      <c r="J77" s="333"/>
      <c r="K77" s="333"/>
      <c r="L77" s="333" t="s">
        <v>70</v>
      </c>
      <c r="M77" s="333"/>
      <c r="N77" s="333"/>
      <c r="O77" s="333"/>
      <c r="P77" s="334"/>
    </row>
    <row r="78" spans="1:16">
      <c r="A78" s="319"/>
      <c r="B78" s="319"/>
      <c r="C78" s="322"/>
      <c r="D78" s="322"/>
      <c r="E78" s="157"/>
      <c r="F78" s="157"/>
      <c r="G78" s="157"/>
      <c r="H78" s="157"/>
      <c r="I78" s="157"/>
      <c r="J78" s="157"/>
      <c r="K78" s="157"/>
      <c r="L78" s="157"/>
      <c r="M78" s="157"/>
      <c r="N78" s="157" t="s">
        <v>68</v>
      </c>
      <c r="O78" s="157" t="s">
        <v>183</v>
      </c>
      <c r="P78" s="198" t="s">
        <v>184</v>
      </c>
    </row>
    <row r="79" spans="1:16">
      <c r="A79" s="319"/>
      <c r="B79" s="319"/>
      <c r="C79" s="322"/>
      <c r="D79" s="322"/>
      <c r="E79" s="157" t="s">
        <v>361</v>
      </c>
      <c r="F79" s="157"/>
      <c r="G79" s="157" t="s">
        <v>256</v>
      </c>
      <c r="H79" s="157" t="s">
        <v>210</v>
      </c>
      <c r="I79" s="157"/>
      <c r="J79" s="157" t="s">
        <v>256</v>
      </c>
      <c r="K79" s="157" t="s">
        <v>210</v>
      </c>
      <c r="L79" s="157"/>
      <c r="M79" s="157" t="s">
        <v>410</v>
      </c>
      <c r="N79" s="157" t="s">
        <v>216</v>
      </c>
      <c r="O79" s="157" t="s">
        <v>347</v>
      </c>
      <c r="P79" s="198" t="s">
        <v>347</v>
      </c>
    </row>
    <row r="80" spans="1:16">
      <c r="A80" s="320"/>
      <c r="B80" s="320"/>
      <c r="C80" s="323"/>
      <c r="D80" s="323"/>
      <c r="E80" s="159" t="s">
        <v>362</v>
      </c>
      <c r="F80" s="160" t="s">
        <v>363</v>
      </c>
      <c r="G80" s="159" t="s">
        <v>182</v>
      </c>
      <c r="H80" s="159" t="s">
        <v>211</v>
      </c>
      <c r="I80" s="160" t="s">
        <v>363</v>
      </c>
      <c r="J80" s="159" t="s">
        <v>182</v>
      </c>
      <c r="K80" s="159" t="s">
        <v>211</v>
      </c>
      <c r="L80" s="160" t="s">
        <v>363</v>
      </c>
      <c r="M80" s="159" t="s">
        <v>214</v>
      </c>
      <c r="N80" s="159" t="s">
        <v>214</v>
      </c>
      <c r="O80" s="159" t="s">
        <v>351</v>
      </c>
      <c r="P80" s="199" t="s">
        <v>351</v>
      </c>
    </row>
    <row r="81" spans="1:16">
      <c r="A81" s="165"/>
      <c r="B81" s="166"/>
      <c r="C81" s="167"/>
      <c r="D81" s="167"/>
      <c r="E81" s="168"/>
      <c r="F81" s="168"/>
      <c r="G81" s="168"/>
      <c r="H81" s="168"/>
      <c r="I81" s="168"/>
      <c r="J81" s="168"/>
      <c r="K81" s="168"/>
      <c r="L81" s="168"/>
      <c r="M81" s="168"/>
      <c r="N81" s="168"/>
      <c r="O81" s="168"/>
      <c r="P81" s="168"/>
    </row>
    <row r="82" spans="1:16">
      <c r="A82" s="165">
        <v>51</v>
      </c>
      <c r="B82" s="166"/>
      <c r="C82" s="167" t="s">
        <v>515</v>
      </c>
      <c r="D82" s="167" t="s">
        <v>463</v>
      </c>
      <c r="E82" s="168">
        <v>71060</v>
      </c>
      <c r="F82" s="168">
        <v>13776.569096538136</v>
      </c>
      <c r="G82" s="168">
        <v>9446.5522094005064</v>
      </c>
      <c r="H82" s="168">
        <v>1578.7503518153674</v>
      </c>
      <c r="I82" s="168">
        <v>7862.6372079932453</v>
      </c>
      <c r="J82" s="168">
        <v>5792.8933295806364</v>
      </c>
      <c r="K82" s="168">
        <v>960.03377427526038</v>
      </c>
      <c r="L82" s="168">
        <v>5386.1244019138749</v>
      </c>
      <c r="M82" s="168">
        <v>1024.7396566282014</v>
      </c>
      <c r="N82" s="168">
        <v>1063.7770897832818</v>
      </c>
      <c r="O82" s="168">
        <v>77.371235575569941</v>
      </c>
      <c r="P82" s="168">
        <v>763.65043625105545</v>
      </c>
    </row>
    <row r="83" spans="1:16">
      <c r="A83" s="165">
        <v>52</v>
      </c>
      <c r="B83" s="166"/>
      <c r="C83" s="167" t="s">
        <v>516</v>
      </c>
      <c r="D83" s="167" t="s">
        <v>452</v>
      </c>
      <c r="E83" s="168">
        <v>68568</v>
      </c>
      <c r="F83" s="168">
        <v>23550.052502625131</v>
      </c>
      <c r="G83" s="168">
        <v>12022.269863493175</v>
      </c>
      <c r="H83" s="168">
        <v>6260.2380119005957</v>
      </c>
      <c r="I83" s="168">
        <v>13806.469490141173</v>
      </c>
      <c r="J83" s="168">
        <v>7459.4563061486406</v>
      </c>
      <c r="K83" s="168">
        <v>3701.216310815541</v>
      </c>
      <c r="L83" s="168">
        <v>8653.1618247579063</v>
      </c>
      <c r="M83" s="168">
        <v>1917.8917279197294</v>
      </c>
      <c r="N83" s="168">
        <v>1512.0318515925796</v>
      </c>
      <c r="O83" s="168">
        <v>253.6605996966515</v>
      </c>
      <c r="P83" s="168">
        <v>1191.430404853576</v>
      </c>
    </row>
    <row r="84" spans="1:16">
      <c r="A84" s="165">
        <v>53</v>
      </c>
      <c r="B84" s="166"/>
      <c r="C84" s="167" t="s">
        <v>517</v>
      </c>
      <c r="D84" s="167" t="s">
        <v>471</v>
      </c>
      <c r="E84" s="168">
        <v>67832</v>
      </c>
      <c r="F84" s="168">
        <v>14307.11168769902</v>
      </c>
      <c r="G84" s="168">
        <v>8140.582615874514</v>
      </c>
      <c r="H84" s="168">
        <v>3386.0862129968154</v>
      </c>
      <c r="I84" s="168">
        <v>8600.3361245429878</v>
      </c>
      <c r="J84" s="168">
        <v>5404.469866729567</v>
      </c>
      <c r="K84" s="168">
        <v>2226.9430357353463</v>
      </c>
      <c r="L84" s="168">
        <v>4946.441207689586</v>
      </c>
      <c r="M84" s="168">
        <v>914.3619530605024</v>
      </c>
      <c r="N84" s="168">
        <v>454.82957895978296</v>
      </c>
      <c r="O84" s="168">
        <v>164.83370680504777</v>
      </c>
      <c r="P84" s="168">
        <v>878.46444156150494</v>
      </c>
    </row>
    <row r="85" spans="1:16">
      <c r="A85" s="165">
        <v>54</v>
      </c>
      <c r="B85" s="166"/>
      <c r="C85" s="167" t="s">
        <v>518</v>
      </c>
      <c r="D85" s="167" t="s">
        <v>519</v>
      </c>
      <c r="E85" s="168">
        <v>66864</v>
      </c>
      <c r="F85" s="168">
        <v>20815.386456089975</v>
      </c>
      <c r="G85" s="168">
        <v>9052.7039961713326</v>
      </c>
      <c r="H85" s="168">
        <v>5966.4991624790619</v>
      </c>
      <c r="I85" s="168">
        <v>11099.306054079923</v>
      </c>
      <c r="J85" s="168">
        <v>5172.0507298396742</v>
      </c>
      <c r="K85" s="168">
        <v>2584.858817899019</v>
      </c>
      <c r="L85" s="168">
        <v>9238.9327590332614</v>
      </c>
      <c r="M85" s="168">
        <v>2011.0971524288109</v>
      </c>
      <c r="N85" s="168">
        <v>1726.295166307729</v>
      </c>
      <c r="O85" s="168">
        <v>448.16343622876286</v>
      </c>
      <c r="P85" s="168">
        <v>935.15195022732712</v>
      </c>
    </row>
    <row r="86" spans="1:16">
      <c r="A86" s="165">
        <v>55</v>
      </c>
      <c r="B86" s="166"/>
      <c r="C86" s="167" t="s">
        <v>520</v>
      </c>
      <c r="D86" s="167" t="s">
        <v>463</v>
      </c>
      <c r="E86" s="168">
        <v>66698</v>
      </c>
      <c r="F86" s="168">
        <v>10603.601307385528</v>
      </c>
      <c r="G86" s="168">
        <v>7629.5091307085668</v>
      </c>
      <c r="H86" s="168">
        <v>1247.1588353473869</v>
      </c>
      <c r="I86" s="168">
        <v>6741.4015412755998</v>
      </c>
      <c r="J86" s="168">
        <v>5279.0338540885787</v>
      </c>
      <c r="K86" s="168">
        <v>868.46682059432067</v>
      </c>
      <c r="L86" s="168">
        <v>3466.5057423011185</v>
      </c>
      <c r="M86" s="168">
        <v>631.23332033944041</v>
      </c>
      <c r="N86" s="168">
        <v>549.04195028336676</v>
      </c>
      <c r="O86" s="168">
        <v>75.534498785570776</v>
      </c>
      <c r="P86" s="168">
        <v>598.45872439953223</v>
      </c>
    </row>
    <row r="87" spans="1:16">
      <c r="A87" s="165"/>
      <c r="B87" s="166"/>
      <c r="C87" s="167"/>
      <c r="D87" s="167"/>
      <c r="E87" s="168"/>
      <c r="F87" s="168"/>
      <c r="G87" s="168"/>
      <c r="H87" s="168"/>
      <c r="I87" s="168"/>
      <c r="J87" s="168"/>
      <c r="K87" s="168"/>
      <c r="L87" s="168"/>
      <c r="M87" s="168"/>
      <c r="N87" s="168"/>
      <c r="O87" s="168"/>
      <c r="P87" s="168"/>
    </row>
    <row r="88" spans="1:16">
      <c r="A88" s="165">
        <v>56</v>
      </c>
      <c r="B88" s="166"/>
      <c r="C88" s="167" t="s">
        <v>521</v>
      </c>
      <c r="D88" s="167" t="s">
        <v>454</v>
      </c>
      <c r="E88" s="168">
        <v>65443</v>
      </c>
      <c r="F88" s="168">
        <v>10857.295661873692</v>
      </c>
      <c r="G88" s="168">
        <v>5937.915437861956</v>
      </c>
      <c r="H88" s="168">
        <v>2169.4604464954236</v>
      </c>
      <c r="I88" s="168">
        <v>6183.946334978531</v>
      </c>
      <c r="J88" s="168">
        <v>3873.5540852344789</v>
      </c>
      <c r="K88" s="168">
        <v>1377.916660299803</v>
      </c>
      <c r="L88" s="168">
        <v>4009.7183808810719</v>
      </c>
      <c r="M88" s="168">
        <v>568.54056201580011</v>
      </c>
      <c r="N88" s="168">
        <v>552.69471142826592</v>
      </c>
      <c r="O88" s="168">
        <v>70.412419968522229</v>
      </c>
      <c r="P88" s="168">
        <v>664.73114007609684</v>
      </c>
    </row>
    <row r="89" spans="1:16">
      <c r="A89" s="165">
        <v>57</v>
      </c>
      <c r="B89" s="166"/>
      <c r="C89" s="167" t="s">
        <v>522</v>
      </c>
      <c r="D89" s="167" t="s">
        <v>467</v>
      </c>
      <c r="E89" s="168">
        <v>64986</v>
      </c>
      <c r="F89" s="168">
        <v>15698.704336318591</v>
      </c>
      <c r="G89" s="168">
        <v>9822.8233773428128</v>
      </c>
      <c r="H89" s="168">
        <v>3828.778506139784</v>
      </c>
      <c r="I89" s="168">
        <v>8965.6233650324684</v>
      </c>
      <c r="J89" s="168">
        <v>6085.7569322623331</v>
      </c>
      <c r="K89" s="168">
        <v>2414.3046194564981</v>
      </c>
      <c r="L89" s="168">
        <v>6080.8174068260851</v>
      </c>
      <c r="M89" s="168">
        <v>773.16652817529928</v>
      </c>
      <c r="N89" s="168">
        <v>1130.4742559935985</v>
      </c>
      <c r="O89" s="168">
        <v>132.56701443387806</v>
      </c>
      <c r="P89" s="168">
        <v>876.63496753146831</v>
      </c>
    </row>
    <row r="90" spans="1:16">
      <c r="A90" s="165">
        <v>58</v>
      </c>
      <c r="B90" s="166"/>
      <c r="C90" s="167" t="s">
        <v>523</v>
      </c>
      <c r="D90" s="167" t="s">
        <v>467</v>
      </c>
      <c r="E90" s="168">
        <v>64132</v>
      </c>
      <c r="F90" s="168">
        <v>13975.659577122186</v>
      </c>
      <c r="G90" s="168">
        <v>8340.7503274496357</v>
      </c>
      <c r="H90" s="168">
        <v>3410.2008357762115</v>
      </c>
      <c r="I90" s="168">
        <v>8482.0838271065932</v>
      </c>
      <c r="J90" s="168">
        <v>5642.8771907939872</v>
      </c>
      <c r="K90" s="168">
        <v>2427.6648163163472</v>
      </c>
      <c r="L90" s="168">
        <v>4931.2511694629829</v>
      </c>
      <c r="M90" s="168">
        <v>830.36549616416141</v>
      </c>
      <c r="N90" s="168">
        <v>945.534210690451</v>
      </c>
      <c r="O90" s="168">
        <v>103.77034865589721</v>
      </c>
      <c r="P90" s="168">
        <v>806.22778020333067</v>
      </c>
    </row>
    <row r="91" spans="1:16">
      <c r="A91" s="165">
        <v>59</v>
      </c>
      <c r="B91" s="166"/>
      <c r="C91" s="167" t="s">
        <v>380</v>
      </c>
      <c r="D91" s="167" t="s">
        <v>452</v>
      </c>
      <c r="E91" s="168">
        <v>63966</v>
      </c>
      <c r="F91" s="168">
        <v>21010.583747615921</v>
      </c>
      <c r="G91" s="168">
        <v>11059.17206015696</v>
      </c>
      <c r="H91" s="168">
        <v>5820.232623581277</v>
      </c>
      <c r="I91" s="168">
        <v>12612.90373010662</v>
      </c>
      <c r="J91" s="168">
        <v>6530.6881780946123</v>
      </c>
      <c r="K91" s="168">
        <v>3392.0207610292969</v>
      </c>
      <c r="L91" s="168">
        <v>7685.9268986649158</v>
      </c>
      <c r="M91" s="168">
        <v>1405.4966701059939</v>
      </c>
      <c r="N91" s="168">
        <v>1550.8238751836914</v>
      </c>
      <c r="O91" s="168">
        <v>116.10855767126286</v>
      </c>
      <c r="P91" s="168">
        <v>1076.4624957008411</v>
      </c>
    </row>
    <row r="92" spans="1:16">
      <c r="A92" s="165">
        <v>60</v>
      </c>
      <c r="B92" s="166"/>
      <c r="C92" s="167" t="s">
        <v>380</v>
      </c>
      <c r="D92" s="167" t="s">
        <v>457</v>
      </c>
      <c r="E92" s="168">
        <v>63777</v>
      </c>
      <c r="F92" s="168">
        <v>13901.892531790458</v>
      </c>
      <c r="G92" s="168">
        <v>7812.1579879894007</v>
      </c>
      <c r="H92" s="168">
        <v>3493.4694325540554</v>
      </c>
      <c r="I92" s="168">
        <v>7431.5191997114953</v>
      </c>
      <c r="J92" s="168">
        <v>4468.0527462878472</v>
      </c>
      <c r="K92" s="168">
        <v>1941.5776847452844</v>
      </c>
      <c r="L92" s="168">
        <v>5757.0283958166738</v>
      </c>
      <c r="M92" s="168">
        <v>1374.758925631497</v>
      </c>
      <c r="N92" s="168">
        <v>782.20988757702628</v>
      </c>
      <c r="O92" s="168">
        <v>182.76181068410241</v>
      </c>
      <c r="P92" s="168">
        <v>819.57445474073722</v>
      </c>
    </row>
    <row r="93" spans="1:16">
      <c r="A93" s="165"/>
      <c r="B93" s="166"/>
      <c r="C93" s="167"/>
      <c r="D93" s="167"/>
      <c r="E93" s="168"/>
      <c r="F93" s="168"/>
      <c r="G93" s="168"/>
      <c r="H93" s="168"/>
      <c r="I93" s="168"/>
      <c r="J93" s="168"/>
      <c r="K93" s="168"/>
      <c r="L93" s="168"/>
      <c r="M93" s="168"/>
      <c r="N93" s="168"/>
      <c r="O93" s="168"/>
      <c r="P93" s="168"/>
    </row>
    <row r="94" spans="1:16">
      <c r="A94" s="165">
        <v>61</v>
      </c>
      <c r="B94" s="166"/>
      <c r="C94" s="167" t="s">
        <v>524</v>
      </c>
      <c r="D94" s="167" t="s">
        <v>454</v>
      </c>
      <c r="E94" s="168">
        <v>62742</v>
      </c>
      <c r="F94" s="168">
        <v>11204.121641006024</v>
      </c>
      <c r="G94" s="168">
        <v>6495.2822670619362</v>
      </c>
      <c r="H94" s="168">
        <v>2133.4831532306907</v>
      </c>
      <c r="I94" s="168">
        <v>6272.52876860795</v>
      </c>
      <c r="J94" s="168">
        <v>3944.7897739950909</v>
      </c>
      <c r="K94" s="168">
        <v>1283.9724586401453</v>
      </c>
      <c r="L94" s="168">
        <v>4265.7390583660072</v>
      </c>
      <c r="M94" s="168">
        <v>614.96286379139974</v>
      </c>
      <c r="N94" s="168">
        <v>802.74776067068308</v>
      </c>
      <c r="O94" s="168">
        <v>124.41426795448025</v>
      </c>
      <c r="P94" s="168">
        <v>667.76640846641794</v>
      </c>
    </row>
    <row r="95" spans="1:16">
      <c r="A95" s="165">
        <v>62</v>
      </c>
      <c r="B95" s="166"/>
      <c r="C95" s="167" t="s">
        <v>525</v>
      </c>
      <c r="D95" s="167" t="s">
        <v>452</v>
      </c>
      <c r="E95" s="168">
        <v>62603</v>
      </c>
      <c r="F95" s="168">
        <v>17431.720524575499</v>
      </c>
      <c r="G95" s="168">
        <v>9333.2108684887316</v>
      </c>
      <c r="H95" s="168">
        <v>4315.4161941121029</v>
      </c>
      <c r="I95" s="168">
        <v>11126.910850917688</v>
      </c>
      <c r="J95" s="168">
        <v>5974.3782246857181</v>
      </c>
      <c r="K95" s="168">
        <v>2698.1614299634202</v>
      </c>
      <c r="L95" s="168">
        <v>5770.8416529559281</v>
      </c>
      <c r="M95" s="168">
        <v>1416.9289011708704</v>
      </c>
      <c r="N95" s="168">
        <v>756.3695030589588</v>
      </c>
      <c r="O95" s="168">
        <v>167.35619698736483</v>
      </c>
      <c r="P95" s="168">
        <v>1045.4610801399294</v>
      </c>
    </row>
    <row r="96" spans="1:16">
      <c r="A96" s="165">
        <v>63</v>
      </c>
      <c r="B96" s="166"/>
      <c r="C96" s="167" t="s">
        <v>526</v>
      </c>
      <c r="D96" s="167" t="s">
        <v>496</v>
      </c>
      <c r="E96" s="168">
        <v>61409</v>
      </c>
      <c r="F96" s="168">
        <v>14657.916592030484</v>
      </c>
      <c r="G96" s="168">
        <v>8890.9280398638639</v>
      </c>
      <c r="H96" s="168">
        <v>3024.9963360419483</v>
      </c>
      <c r="I96" s="168">
        <v>8445.0650556107412</v>
      </c>
      <c r="J96" s="168">
        <v>5856.5519712094319</v>
      </c>
      <c r="K96" s="168">
        <v>1967.1546515982998</v>
      </c>
      <c r="L96" s="168">
        <v>5480.7275806477874</v>
      </c>
      <c r="M96" s="168">
        <v>960.93406503932647</v>
      </c>
      <c r="N96" s="168">
        <v>641.25779608852122</v>
      </c>
      <c r="O96" s="168">
        <v>84.25475093227378</v>
      </c>
      <c r="P96" s="168">
        <v>1156.5568564868342</v>
      </c>
    </row>
    <row r="97" spans="1:16">
      <c r="A97" s="165">
        <v>64</v>
      </c>
      <c r="B97" s="166"/>
      <c r="C97" s="167" t="s">
        <v>527</v>
      </c>
      <c r="D97" s="167" t="s">
        <v>484</v>
      </c>
      <c r="E97" s="168">
        <v>60604</v>
      </c>
      <c r="F97" s="168">
        <v>12233.845950762327</v>
      </c>
      <c r="G97" s="168">
        <v>7653.0097023298795</v>
      </c>
      <c r="H97" s="168">
        <v>2023.1997887928189</v>
      </c>
      <c r="I97" s="168">
        <v>7220.8270081182754</v>
      </c>
      <c r="J97" s="168">
        <v>4990.5616790970889</v>
      </c>
      <c r="K97" s="168">
        <v>1372.3681605174577</v>
      </c>
      <c r="L97" s="168">
        <v>4490.7101841462609</v>
      </c>
      <c r="M97" s="168">
        <v>875.00825028050951</v>
      </c>
      <c r="N97" s="168">
        <v>908.52088971025012</v>
      </c>
      <c r="O97" s="168">
        <v>226.80021120718106</v>
      </c>
      <c r="P97" s="168">
        <v>750.57751963566761</v>
      </c>
    </row>
    <row r="98" spans="1:16">
      <c r="A98" s="165">
        <v>65</v>
      </c>
      <c r="B98" s="166"/>
      <c r="C98" s="167" t="s">
        <v>528</v>
      </c>
      <c r="D98" s="167" t="s">
        <v>499</v>
      </c>
      <c r="E98" s="168">
        <v>60270</v>
      </c>
      <c r="F98" s="168">
        <v>12019.097395055584</v>
      </c>
      <c r="G98" s="168">
        <v>7106.4542890326857</v>
      </c>
      <c r="H98" s="168">
        <v>3201.974448315912</v>
      </c>
      <c r="I98" s="168">
        <v>6725.9664841546382</v>
      </c>
      <c r="J98" s="168">
        <v>4255.1020408163258</v>
      </c>
      <c r="K98" s="168">
        <v>1933.5822133731542</v>
      </c>
      <c r="L98" s="168">
        <v>4745.1302472208399</v>
      </c>
      <c r="M98" s="168">
        <v>1066.351418616227</v>
      </c>
      <c r="N98" s="168">
        <v>810.88435374149662</v>
      </c>
      <c r="O98" s="168">
        <v>101.79193628670981</v>
      </c>
      <c r="P98" s="168">
        <v>788.66766218682596</v>
      </c>
    </row>
    <row r="99" spans="1:16">
      <c r="A99" s="165"/>
      <c r="B99" s="166"/>
      <c r="C99" s="167"/>
      <c r="D99" s="167"/>
      <c r="E99" s="168"/>
      <c r="F99" s="168"/>
      <c r="G99" s="168"/>
      <c r="H99" s="168"/>
      <c r="I99" s="168"/>
      <c r="J99" s="168"/>
      <c r="K99" s="168"/>
      <c r="L99" s="168"/>
      <c r="M99" s="168"/>
      <c r="N99" s="168"/>
      <c r="O99" s="168"/>
      <c r="P99" s="168"/>
    </row>
    <row r="100" spans="1:16">
      <c r="A100" s="165">
        <v>66</v>
      </c>
      <c r="B100" s="166"/>
      <c r="C100" s="167" t="s">
        <v>529</v>
      </c>
      <c r="D100" s="167" t="s">
        <v>499</v>
      </c>
      <c r="E100" s="168">
        <v>59145</v>
      </c>
      <c r="F100" s="168">
        <v>10308.88494378223</v>
      </c>
      <c r="G100" s="168">
        <v>6420.745625158509</v>
      </c>
      <c r="H100" s="168">
        <v>2296.5593034068811</v>
      </c>
      <c r="I100" s="168">
        <v>6522.2588553554824</v>
      </c>
      <c r="J100" s="168">
        <v>4209.0286583819425</v>
      </c>
      <c r="K100" s="168">
        <v>1507.7014117845972</v>
      </c>
      <c r="L100" s="168">
        <v>3320.6188181587622</v>
      </c>
      <c r="M100" s="168">
        <v>768.06154366387693</v>
      </c>
      <c r="N100" s="168">
        <v>434.89728633020542</v>
      </c>
      <c r="O100" s="168">
        <v>80.61543663876914</v>
      </c>
      <c r="P100" s="168">
        <v>702.15571899568852</v>
      </c>
    </row>
    <row r="101" spans="1:16">
      <c r="A101" s="165">
        <v>67</v>
      </c>
      <c r="B101" s="166"/>
      <c r="C101" s="167" t="s">
        <v>530</v>
      </c>
      <c r="D101" s="167" t="s">
        <v>463</v>
      </c>
      <c r="E101" s="168">
        <v>57844</v>
      </c>
      <c r="F101" s="168">
        <v>14242.618076204964</v>
      </c>
      <c r="G101" s="168">
        <v>9791.3698914321285</v>
      </c>
      <c r="H101" s="168">
        <v>1346.1206002351153</v>
      </c>
      <c r="I101" s="168">
        <v>7510.7876357098403</v>
      </c>
      <c r="J101" s="168">
        <v>5876.7547195906227</v>
      </c>
      <c r="K101" s="168">
        <v>806.9462692759837</v>
      </c>
      <c r="L101" s="168">
        <v>5897.4310213678173</v>
      </c>
      <c r="M101" s="168">
        <v>853.67540280755134</v>
      </c>
      <c r="N101" s="168">
        <v>1226.2118802295829</v>
      </c>
      <c r="O101" s="168">
        <v>101.25509992393333</v>
      </c>
      <c r="P101" s="168">
        <v>836.92344927736667</v>
      </c>
    </row>
    <row r="102" spans="1:16">
      <c r="A102" s="165">
        <v>68</v>
      </c>
      <c r="B102" s="166"/>
      <c r="C102" s="167" t="s">
        <v>531</v>
      </c>
      <c r="D102" s="167" t="s">
        <v>473</v>
      </c>
      <c r="E102" s="168">
        <v>57633</v>
      </c>
      <c r="F102" s="168">
        <v>20296.444745198063</v>
      </c>
      <c r="G102" s="168">
        <v>12772.474103378272</v>
      </c>
      <c r="H102" s="168">
        <v>4334.3223500425111</v>
      </c>
      <c r="I102" s="168">
        <v>13300.418163205108</v>
      </c>
      <c r="J102" s="168">
        <v>9210.8514219284079</v>
      </c>
      <c r="K102" s="168">
        <v>3296.6356080717642</v>
      </c>
      <c r="L102" s="168">
        <v>6591.9178248572871</v>
      </c>
      <c r="M102" s="168">
        <v>1183.1589540714522</v>
      </c>
      <c r="N102" s="168">
        <v>820.57154755088231</v>
      </c>
      <c r="O102" s="168">
        <v>111.72418579633197</v>
      </c>
      <c r="P102" s="168">
        <v>1357.3300019086287</v>
      </c>
    </row>
    <row r="103" spans="1:16">
      <c r="A103" s="165">
        <v>69</v>
      </c>
      <c r="B103" s="166"/>
      <c r="C103" s="167" t="s">
        <v>532</v>
      </c>
      <c r="D103" s="167" t="s">
        <v>463</v>
      </c>
      <c r="E103" s="168">
        <v>57374</v>
      </c>
      <c r="F103" s="168">
        <v>13459.005821452227</v>
      </c>
      <c r="G103" s="168">
        <v>8000.3834489490018</v>
      </c>
      <c r="H103" s="168">
        <v>1888.3117788545335</v>
      </c>
      <c r="I103" s="168">
        <v>7255.7604489838604</v>
      </c>
      <c r="J103" s="168">
        <v>5384.3204238853832</v>
      </c>
      <c r="K103" s="168">
        <v>1204.6745912782792</v>
      </c>
      <c r="L103" s="168">
        <v>5498.5533516924042</v>
      </c>
      <c r="M103" s="168">
        <v>683.16659113884339</v>
      </c>
      <c r="N103" s="168">
        <v>709.43284414543177</v>
      </c>
      <c r="O103" s="168">
        <v>71.129780039739259</v>
      </c>
      <c r="P103" s="168">
        <v>691.00986509568793</v>
      </c>
    </row>
    <row r="104" spans="1:16">
      <c r="A104" s="165">
        <v>70</v>
      </c>
      <c r="B104" s="166"/>
      <c r="C104" s="167" t="s">
        <v>533</v>
      </c>
      <c r="D104" s="167" t="s">
        <v>534</v>
      </c>
      <c r="E104" s="168">
        <v>57204</v>
      </c>
      <c r="F104" s="168">
        <v>12065.904482204041</v>
      </c>
      <c r="G104" s="168">
        <v>7801.5523389972732</v>
      </c>
      <c r="H104" s="168">
        <v>2329.7321865603803</v>
      </c>
      <c r="I104" s="168">
        <v>6305.7128872106841</v>
      </c>
      <c r="J104" s="168">
        <v>4590.2384448639959</v>
      </c>
      <c r="K104" s="168">
        <v>1337.3015873015872</v>
      </c>
      <c r="L104" s="168">
        <v>5156.1079644780084</v>
      </c>
      <c r="M104" s="168">
        <v>1330.3789944759108</v>
      </c>
      <c r="N104" s="168">
        <v>896.59813999021048</v>
      </c>
      <c r="O104" s="168">
        <v>97.563107475001743</v>
      </c>
      <c r="P104" s="168">
        <v>493.16481364939511</v>
      </c>
    </row>
    <row r="105" spans="1:16">
      <c r="A105" s="165"/>
      <c r="B105" s="166"/>
      <c r="C105" s="167"/>
      <c r="D105" s="167"/>
      <c r="E105" s="168"/>
      <c r="F105" s="168"/>
      <c r="G105" s="168"/>
      <c r="H105" s="168"/>
      <c r="I105" s="168"/>
      <c r="J105" s="168"/>
      <c r="K105" s="168"/>
      <c r="L105" s="168"/>
      <c r="M105" s="168"/>
      <c r="N105" s="168"/>
      <c r="O105" s="168"/>
      <c r="P105" s="168"/>
    </row>
    <row r="106" spans="1:16">
      <c r="A106" s="165">
        <v>71</v>
      </c>
      <c r="B106" s="166"/>
      <c r="C106" s="167" t="s">
        <v>535</v>
      </c>
      <c r="D106" s="167" t="s">
        <v>465</v>
      </c>
      <c r="E106" s="168">
        <v>54984</v>
      </c>
      <c r="F106" s="168">
        <v>13015.477229739561</v>
      </c>
      <c r="G106" s="168">
        <v>7563.2911392405067</v>
      </c>
      <c r="H106" s="168">
        <v>3558.0714389640625</v>
      </c>
      <c r="I106" s="168">
        <v>9039.2659682816829</v>
      </c>
      <c r="J106" s="168">
        <v>5461.2250836607009</v>
      </c>
      <c r="K106" s="168">
        <v>2750.2182453077257</v>
      </c>
      <c r="L106" s="168">
        <v>3529.6268005237885</v>
      </c>
      <c r="M106" s="168">
        <v>567.21955477957215</v>
      </c>
      <c r="N106" s="168">
        <v>389.44056452786265</v>
      </c>
      <c r="O106" s="168">
        <v>35.082933216935835</v>
      </c>
      <c r="P106" s="168">
        <v>678.87021679033899</v>
      </c>
    </row>
    <row r="107" spans="1:16">
      <c r="A107" s="165">
        <v>72</v>
      </c>
      <c r="B107" s="166"/>
      <c r="C107" s="167" t="s">
        <v>536</v>
      </c>
      <c r="D107" s="167" t="s">
        <v>463</v>
      </c>
      <c r="E107" s="168">
        <v>54750</v>
      </c>
      <c r="F107" s="168">
        <v>12690.465753424658</v>
      </c>
      <c r="G107" s="168">
        <v>9259.5251141552508</v>
      </c>
      <c r="H107" s="168">
        <v>1451.1050228310503</v>
      </c>
      <c r="I107" s="168">
        <v>7453.9726027397255</v>
      </c>
      <c r="J107" s="168">
        <v>5955.8173515981734</v>
      </c>
      <c r="K107" s="168">
        <v>940.7488584474886</v>
      </c>
      <c r="L107" s="168">
        <v>4650.2100456621001</v>
      </c>
      <c r="M107" s="168">
        <v>885.15068493150682</v>
      </c>
      <c r="N107" s="168">
        <v>796.85844748858449</v>
      </c>
      <c r="O107" s="168">
        <v>78.703196347031962</v>
      </c>
      <c r="P107" s="168">
        <v>635.26940639269401</v>
      </c>
    </row>
    <row r="108" spans="1:16">
      <c r="A108" s="165">
        <v>73</v>
      </c>
      <c r="B108" s="166"/>
      <c r="C108" s="167" t="s">
        <v>537</v>
      </c>
      <c r="D108" s="167" t="s">
        <v>463</v>
      </c>
      <c r="E108" s="168">
        <v>53093</v>
      </c>
      <c r="F108" s="168">
        <v>11512.082572090483</v>
      </c>
      <c r="G108" s="168">
        <v>8481.0238637861858</v>
      </c>
      <c r="H108" s="168">
        <v>1537.7733411184149</v>
      </c>
      <c r="I108" s="168">
        <v>7074.4919292562108</v>
      </c>
      <c r="J108" s="168">
        <v>5581.7527734352925</v>
      </c>
      <c r="K108" s="168">
        <v>1005.3679392763642</v>
      </c>
      <c r="L108" s="168">
        <v>3899.9679807130883</v>
      </c>
      <c r="M108" s="168">
        <v>883.7323187614187</v>
      </c>
      <c r="N108" s="168">
        <v>534.28888930744165</v>
      </c>
      <c r="O108" s="168">
        <v>85.548000678055487</v>
      </c>
      <c r="P108" s="168">
        <v>733.41118414856953</v>
      </c>
    </row>
    <row r="109" spans="1:16">
      <c r="A109" s="165">
        <v>74</v>
      </c>
      <c r="B109" s="166"/>
      <c r="C109" s="167" t="s">
        <v>538</v>
      </c>
      <c r="D109" s="167" t="s">
        <v>454</v>
      </c>
      <c r="E109" s="168">
        <v>52895</v>
      </c>
      <c r="F109" s="168">
        <v>12295.54778334436</v>
      </c>
      <c r="G109" s="168">
        <v>6144.0589847811707</v>
      </c>
      <c r="H109" s="168">
        <v>2091.9746667927025</v>
      </c>
      <c r="I109" s="168">
        <v>7566.3484261272333</v>
      </c>
      <c r="J109" s="168">
        <v>3706.6263351923621</v>
      </c>
      <c r="K109" s="168">
        <v>1230.26751110691</v>
      </c>
      <c r="L109" s="168">
        <v>4037.8296625389921</v>
      </c>
      <c r="M109" s="168">
        <v>571.49068910104927</v>
      </c>
      <c r="N109" s="168">
        <v>589.50751488798562</v>
      </c>
      <c r="O109" s="168">
        <v>134.9087815483505</v>
      </c>
      <c r="P109" s="168">
        <v>640.8923338689857</v>
      </c>
    </row>
    <row r="110" spans="1:16">
      <c r="A110" s="165">
        <v>75</v>
      </c>
      <c r="B110" s="166"/>
      <c r="C110" s="167" t="s">
        <v>539</v>
      </c>
      <c r="D110" s="167" t="s">
        <v>471</v>
      </c>
      <c r="E110" s="168">
        <v>52157</v>
      </c>
      <c r="F110" s="168">
        <v>13477.443104473034</v>
      </c>
      <c r="G110" s="168">
        <v>7888.9698410568099</v>
      </c>
      <c r="H110" s="168">
        <v>3345.0927008838698</v>
      </c>
      <c r="I110" s="168">
        <v>8378.5110339935181</v>
      </c>
      <c r="J110" s="168">
        <v>5448.1085952029453</v>
      </c>
      <c r="K110" s="168">
        <v>2324.3668155760492</v>
      </c>
      <c r="L110" s="168">
        <v>4430.8146557509062</v>
      </c>
      <c r="M110" s="168">
        <v>919.53141476695362</v>
      </c>
      <c r="N110" s="168">
        <v>513.23887493529151</v>
      </c>
      <c r="O110" s="168">
        <v>102.84333838219223</v>
      </c>
      <c r="P110" s="168">
        <v>850.7007688325632</v>
      </c>
    </row>
    <row r="111" spans="1:16">
      <c r="A111" s="165"/>
      <c r="B111" s="166"/>
      <c r="C111" s="167"/>
      <c r="D111" s="167"/>
      <c r="E111" s="168"/>
      <c r="F111" s="168"/>
      <c r="G111" s="168"/>
      <c r="H111" s="168"/>
      <c r="I111" s="168"/>
      <c r="J111" s="168"/>
      <c r="K111" s="168"/>
      <c r="L111" s="168"/>
      <c r="M111" s="168"/>
      <c r="N111" s="168"/>
      <c r="O111" s="168"/>
      <c r="P111" s="168"/>
    </row>
    <row r="112" spans="1:16">
      <c r="A112" s="165">
        <v>76</v>
      </c>
      <c r="B112" s="166"/>
      <c r="C112" s="167" t="s">
        <v>540</v>
      </c>
      <c r="D112" s="167" t="s">
        <v>496</v>
      </c>
      <c r="E112" s="168">
        <v>51808</v>
      </c>
      <c r="F112" s="168">
        <v>17159.666460778259</v>
      </c>
      <c r="G112" s="168">
        <v>11619.344502779495</v>
      </c>
      <c r="H112" s="168">
        <v>3359.1530265596048</v>
      </c>
      <c r="I112" s="168">
        <v>11053.350833848053</v>
      </c>
      <c r="J112" s="168">
        <v>8126.8143915997534</v>
      </c>
      <c r="K112" s="168">
        <v>2284.434836318715</v>
      </c>
      <c r="L112" s="168">
        <v>5590.3142371834465</v>
      </c>
      <c r="M112" s="168">
        <v>1155.2269919703522</v>
      </c>
      <c r="N112" s="168">
        <v>615.77362569487332</v>
      </c>
      <c r="O112" s="168">
        <v>268.51065472513898</v>
      </c>
      <c r="P112" s="168">
        <v>989.5382952439777</v>
      </c>
    </row>
    <row r="113" spans="1:16">
      <c r="A113" s="165">
        <v>77</v>
      </c>
      <c r="B113" s="166"/>
      <c r="C113" s="167" t="s">
        <v>541</v>
      </c>
      <c r="D113" s="167" t="s">
        <v>542</v>
      </c>
      <c r="E113" s="168">
        <v>51693</v>
      </c>
      <c r="F113" s="168">
        <v>17743.620993171222</v>
      </c>
      <c r="G113" s="168">
        <v>9048.2850676107009</v>
      </c>
      <c r="H113" s="168">
        <v>3916.4296906737854</v>
      </c>
      <c r="I113" s="168">
        <v>12188.748960207378</v>
      </c>
      <c r="J113" s="168">
        <v>6729.7506432205528</v>
      </c>
      <c r="K113" s="168">
        <v>2850.6954519954343</v>
      </c>
      <c r="L113" s="168">
        <v>4794.4209080533146</v>
      </c>
      <c r="M113" s="168">
        <v>630.66566072775811</v>
      </c>
      <c r="N113" s="168">
        <v>215.77389588532299</v>
      </c>
      <c r="O113" s="168">
        <v>299.05403052637683</v>
      </c>
      <c r="P113" s="168">
        <v>807.84632348673904</v>
      </c>
    </row>
    <row r="114" spans="1:16">
      <c r="A114" s="165">
        <v>78</v>
      </c>
      <c r="B114" s="166"/>
      <c r="C114" s="167" t="s">
        <v>543</v>
      </c>
      <c r="D114" s="167" t="s">
        <v>463</v>
      </c>
      <c r="E114" s="168">
        <v>51659</v>
      </c>
      <c r="F114" s="168">
        <v>13439.845912619292</v>
      </c>
      <c r="G114" s="168">
        <v>9174.7420584990032</v>
      </c>
      <c r="H114" s="168">
        <v>1457.9066571168623</v>
      </c>
      <c r="I114" s="168">
        <v>7578.0599701891251</v>
      </c>
      <c r="J114" s="168">
        <v>5636.3653961555583</v>
      </c>
      <c r="K114" s="168">
        <v>887.08647089568126</v>
      </c>
      <c r="L114" s="168">
        <v>5176.8714067248693</v>
      </c>
      <c r="M114" s="168">
        <v>725.66251766391144</v>
      </c>
      <c r="N114" s="168">
        <v>835.63367467430646</v>
      </c>
      <c r="O114" s="168">
        <v>74.759480439032885</v>
      </c>
      <c r="P114" s="168">
        <v>694.28366789910751</v>
      </c>
    </row>
    <row r="115" spans="1:16">
      <c r="A115" s="165">
        <v>79</v>
      </c>
      <c r="B115" s="166"/>
      <c r="C115" s="167" t="s">
        <v>544</v>
      </c>
      <c r="D115" s="167" t="s">
        <v>484</v>
      </c>
      <c r="E115" s="168">
        <v>51595</v>
      </c>
      <c r="F115" s="168">
        <v>11309.099718965015</v>
      </c>
      <c r="G115" s="168">
        <v>6859.6569435022775</v>
      </c>
      <c r="H115" s="168">
        <v>2111.948832251187</v>
      </c>
      <c r="I115" s="168">
        <v>7371.4119585231128</v>
      </c>
      <c r="J115" s="168">
        <v>4976.683787188681</v>
      </c>
      <c r="K115" s="168">
        <v>1545.1303420874117</v>
      </c>
      <c r="L115" s="168">
        <v>3468.766353328811</v>
      </c>
      <c r="M115" s="168">
        <v>556.66246729334239</v>
      </c>
      <c r="N115" s="168">
        <v>569.49316794263007</v>
      </c>
      <c r="O115" s="168">
        <v>175.77284620602771</v>
      </c>
      <c r="P115" s="168">
        <v>609.80715185580004</v>
      </c>
    </row>
    <row r="116" spans="1:16">
      <c r="A116" s="165">
        <v>80</v>
      </c>
      <c r="B116" s="166"/>
      <c r="C116" s="167" t="s">
        <v>545</v>
      </c>
      <c r="D116" s="167" t="s">
        <v>454</v>
      </c>
      <c r="E116" s="168">
        <v>51434</v>
      </c>
      <c r="F116" s="168">
        <v>10280.242641054554</v>
      </c>
      <c r="G116" s="168">
        <v>6075.7864447641641</v>
      </c>
      <c r="H116" s="168">
        <v>2354.9986390325466</v>
      </c>
      <c r="I116" s="168">
        <v>5780.3398530155146</v>
      </c>
      <c r="J116" s="168">
        <v>3737.1971847416107</v>
      </c>
      <c r="K116" s="168">
        <v>1417.7975658124974</v>
      </c>
      <c r="L116" s="168">
        <v>4101.1393241824471</v>
      </c>
      <c r="M116" s="168">
        <v>832.17327059921456</v>
      </c>
      <c r="N116" s="168">
        <v>706.71151378465606</v>
      </c>
      <c r="O116" s="168">
        <v>70.148151028502554</v>
      </c>
      <c r="P116" s="168">
        <v>552.64999805576076</v>
      </c>
    </row>
    <row r="117" spans="1:16">
      <c r="A117" s="165"/>
      <c r="B117" s="166"/>
      <c r="C117" s="167"/>
      <c r="D117" s="167"/>
      <c r="E117" s="168"/>
      <c r="F117" s="168"/>
      <c r="G117" s="168"/>
      <c r="H117" s="168"/>
      <c r="I117" s="168"/>
      <c r="J117" s="168"/>
      <c r="K117" s="168"/>
      <c r="L117" s="168"/>
      <c r="M117" s="168"/>
      <c r="N117" s="168"/>
      <c r="O117" s="168"/>
      <c r="P117" s="168"/>
    </row>
    <row r="118" spans="1:16">
      <c r="A118" s="165">
        <v>81</v>
      </c>
      <c r="B118" s="166"/>
      <c r="C118" s="167" t="s">
        <v>546</v>
      </c>
      <c r="D118" s="167" t="s">
        <v>547</v>
      </c>
      <c r="E118" s="168">
        <v>50929</v>
      </c>
      <c r="F118" s="168">
        <v>14984.056235150896</v>
      </c>
      <c r="G118" s="168">
        <v>7771.9570382296924</v>
      </c>
      <c r="H118" s="168">
        <v>2711.362877731744</v>
      </c>
      <c r="I118" s="168">
        <v>7369.2984350762827</v>
      </c>
      <c r="J118" s="168">
        <v>4466.1980404091973</v>
      </c>
      <c r="K118" s="168">
        <v>1593.5321722397848</v>
      </c>
      <c r="L118" s="168">
        <v>6754.5209998232831</v>
      </c>
      <c r="M118" s="168">
        <v>1557.3445384751321</v>
      </c>
      <c r="N118" s="168">
        <v>717.01780910679565</v>
      </c>
      <c r="O118" s="168">
        <v>939.68073199945024</v>
      </c>
      <c r="P118" s="168">
        <v>687.36868974454637</v>
      </c>
    </row>
    <row r="119" spans="1:16">
      <c r="A119" s="165">
        <v>82</v>
      </c>
      <c r="B119" s="166"/>
      <c r="C119" s="167" t="s">
        <v>1209</v>
      </c>
      <c r="D119" s="167" t="s">
        <v>548</v>
      </c>
      <c r="E119" s="168">
        <v>50839</v>
      </c>
      <c r="F119" s="168">
        <v>31529.357383111394</v>
      </c>
      <c r="G119" s="168">
        <v>21722.909577293023</v>
      </c>
      <c r="H119" s="168">
        <v>3806.7035150179981</v>
      </c>
      <c r="I119" s="168">
        <v>15764.078758433487</v>
      </c>
      <c r="J119" s="168">
        <v>12731.072601742757</v>
      </c>
      <c r="K119" s="168">
        <v>2270.6583528393558</v>
      </c>
      <c r="L119" s="168">
        <v>14705.954090363697</v>
      </c>
      <c r="M119" s="168">
        <v>3402.46661027951</v>
      </c>
      <c r="N119" s="168">
        <v>3065.9336336277265</v>
      </c>
      <c r="O119" s="168">
        <v>1521.351718169122</v>
      </c>
      <c r="P119" s="168">
        <v>2371.4667873089556</v>
      </c>
    </row>
    <row r="120" spans="1:16">
      <c r="A120" s="165">
        <v>83</v>
      </c>
      <c r="B120" s="166"/>
      <c r="C120" s="167" t="s">
        <v>549</v>
      </c>
      <c r="D120" s="167" t="s">
        <v>465</v>
      </c>
      <c r="E120" s="168">
        <v>50832</v>
      </c>
      <c r="F120" s="168">
        <v>16377.065627950898</v>
      </c>
      <c r="G120" s="168">
        <v>9095.6287378029574</v>
      </c>
      <c r="H120" s="168">
        <v>3631.9641170915961</v>
      </c>
      <c r="I120" s="168">
        <v>8650.2596789423988</v>
      </c>
      <c r="J120" s="168">
        <v>5302.9194208372683</v>
      </c>
      <c r="K120" s="168">
        <v>2279.5286433742526</v>
      </c>
      <c r="L120" s="168">
        <v>6541.9027384324836</v>
      </c>
      <c r="M120" s="168">
        <v>1357.1175637393769</v>
      </c>
      <c r="N120" s="168">
        <v>1304.2178155492602</v>
      </c>
      <c r="O120" s="168">
        <v>401.44003777148254</v>
      </c>
      <c r="P120" s="168">
        <v>850.2124645892352</v>
      </c>
    </row>
    <row r="121" spans="1:16">
      <c r="A121" s="165">
        <v>84</v>
      </c>
      <c r="B121" s="166"/>
      <c r="C121" s="167" t="s">
        <v>550</v>
      </c>
      <c r="D121" s="167" t="s">
        <v>551</v>
      </c>
      <c r="E121" s="168">
        <v>50770</v>
      </c>
      <c r="F121" s="168">
        <v>22227.043529643492</v>
      </c>
      <c r="G121" s="168">
        <v>13930.687413827063</v>
      </c>
      <c r="H121" s="168">
        <v>4463.9747882607844</v>
      </c>
      <c r="I121" s="168">
        <v>13007.287768367145</v>
      </c>
      <c r="J121" s="168">
        <v>8807.0317116407332</v>
      </c>
      <c r="K121" s="168">
        <v>2798.2469962576324</v>
      </c>
      <c r="L121" s="168">
        <v>8765.0974985227494</v>
      </c>
      <c r="M121" s="168">
        <v>1907.7604884774473</v>
      </c>
      <c r="N121" s="168">
        <v>1529.6828835926729</v>
      </c>
      <c r="O121" s="168">
        <v>228.93441008469571</v>
      </c>
      <c r="P121" s="168">
        <v>1261.5914910380145</v>
      </c>
    </row>
    <row r="122" spans="1:16">
      <c r="A122" s="165">
        <v>85</v>
      </c>
      <c r="B122" s="166"/>
      <c r="C122" s="167" t="s">
        <v>552</v>
      </c>
      <c r="D122" s="167" t="s">
        <v>553</v>
      </c>
      <c r="E122" s="168">
        <v>50467</v>
      </c>
      <c r="F122" s="168">
        <v>14671.111815641903</v>
      </c>
      <c r="G122" s="168">
        <v>6732.9740226286485</v>
      </c>
      <c r="H122" s="168">
        <v>3157.1918283234586</v>
      </c>
      <c r="I122" s="168">
        <v>7205.2826599560112</v>
      </c>
      <c r="J122" s="168">
        <v>4133.4733588285417</v>
      </c>
      <c r="K122" s="168">
        <v>1917.5698971605209</v>
      </c>
      <c r="L122" s="168">
        <v>6779.1824360473174</v>
      </c>
      <c r="M122" s="168">
        <v>1020.3301167099293</v>
      </c>
      <c r="N122" s="168">
        <v>791.56676640180717</v>
      </c>
      <c r="O122" s="168">
        <v>657.00358650207068</v>
      </c>
      <c r="P122" s="168">
        <v>978.65932193314438</v>
      </c>
    </row>
    <row r="123" spans="1:16">
      <c r="A123" s="165"/>
      <c r="B123" s="166"/>
      <c r="C123" s="167"/>
      <c r="D123" s="167"/>
      <c r="E123" s="168"/>
      <c r="F123" s="168"/>
      <c r="G123" s="168"/>
      <c r="H123" s="168"/>
      <c r="I123" s="168"/>
      <c r="J123" s="168"/>
      <c r="K123" s="168"/>
      <c r="L123" s="168"/>
      <c r="M123" s="168"/>
      <c r="N123" s="168"/>
      <c r="O123" s="168"/>
      <c r="P123" s="168"/>
    </row>
    <row r="124" spans="1:16">
      <c r="A124" s="165">
        <v>86</v>
      </c>
      <c r="B124" s="166"/>
      <c r="C124" s="167" t="s">
        <v>554</v>
      </c>
      <c r="D124" s="167" t="s">
        <v>467</v>
      </c>
      <c r="E124" s="168">
        <v>50463</v>
      </c>
      <c r="F124" s="168">
        <v>14356.300655926123</v>
      </c>
      <c r="G124" s="168">
        <v>9080.5342528188958</v>
      </c>
      <c r="H124" s="168">
        <v>3448.6257257792836</v>
      </c>
      <c r="I124" s="168">
        <v>8438.5985771753549</v>
      </c>
      <c r="J124" s="168">
        <v>5750.3715593603238</v>
      </c>
      <c r="K124" s="168">
        <v>2186.0769276499614</v>
      </c>
      <c r="L124" s="168">
        <v>5389.8103561024909</v>
      </c>
      <c r="M124" s="168">
        <v>794.93886609991478</v>
      </c>
      <c r="N124" s="168">
        <v>1107.6630402473099</v>
      </c>
      <c r="O124" s="168">
        <v>181.47949983155976</v>
      </c>
      <c r="P124" s="168">
        <v>898.955670491251</v>
      </c>
    </row>
    <row r="125" spans="1:16">
      <c r="A125" s="165">
        <v>87</v>
      </c>
      <c r="B125" s="166"/>
      <c r="C125" s="167" t="s">
        <v>555</v>
      </c>
      <c r="D125" s="167" t="s">
        <v>506</v>
      </c>
      <c r="E125" s="168">
        <v>50400</v>
      </c>
      <c r="F125" s="168">
        <v>18199.067460317463</v>
      </c>
      <c r="G125" s="168">
        <v>9612.1230158730159</v>
      </c>
      <c r="H125" s="168">
        <v>4019.3849206349209</v>
      </c>
      <c r="I125" s="168">
        <v>9517.0833333333339</v>
      </c>
      <c r="J125" s="168">
        <v>5981.2103174603171</v>
      </c>
      <c r="K125" s="168">
        <v>2458.8293650793653</v>
      </c>
      <c r="L125" s="168">
        <v>7804.6031746031749</v>
      </c>
      <c r="M125" s="168">
        <v>1311.1507936507935</v>
      </c>
      <c r="N125" s="168">
        <v>1606.1706349206349</v>
      </c>
      <c r="O125" s="168">
        <v>95.615079365079367</v>
      </c>
      <c r="P125" s="168">
        <v>1266.3888888888887</v>
      </c>
    </row>
    <row r="126" spans="1:16">
      <c r="A126" s="165">
        <v>88</v>
      </c>
      <c r="B126" s="166"/>
      <c r="C126" s="167" t="s">
        <v>556</v>
      </c>
      <c r="D126" s="167" t="s">
        <v>452</v>
      </c>
      <c r="E126" s="168">
        <v>50256</v>
      </c>
      <c r="F126" s="168">
        <v>18315.027061445398</v>
      </c>
      <c r="G126" s="168">
        <v>10142.271569563833</v>
      </c>
      <c r="H126" s="168">
        <v>3802.1728748806113</v>
      </c>
      <c r="I126" s="168">
        <v>11650.807863737664</v>
      </c>
      <c r="J126" s="168">
        <v>6666.9253422476913</v>
      </c>
      <c r="K126" s="168">
        <v>2409.0655842088509</v>
      </c>
      <c r="L126" s="168">
        <v>6090.0390003183702</v>
      </c>
      <c r="M126" s="168">
        <v>1400.3900031836995</v>
      </c>
      <c r="N126" s="168">
        <v>994.42852594715055</v>
      </c>
      <c r="O126" s="168">
        <v>150.17112384590894</v>
      </c>
      <c r="P126" s="168">
        <v>1157.2548551416746</v>
      </c>
    </row>
    <row r="127" spans="1:16">
      <c r="A127" s="165">
        <v>89</v>
      </c>
      <c r="B127" s="166"/>
      <c r="C127" s="167" t="s">
        <v>557</v>
      </c>
      <c r="D127" s="167" t="s">
        <v>465</v>
      </c>
      <c r="E127" s="168">
        <v>49660</v>
      </c>
      <c r="F127" s="168">
        <v>26117.317760773258</v>
      </c>
      <c r="G127" s="168">
        <v>13732.621828433346</v>
      </c>
      <c r="H127" s="168">
        <v>5668.0628272251306</v>
      </c>
      <c r="I127" s="168">
        <v>14275.110753121224</v>
      </c>
      <c r="J127" s="168">
        <v>7875.151026983488</v>
      </c>
      <c r="K127" s="168">
        <v>3853.6649214659687</v>
      </c>
      <c r="L127" s="168">
        <v>11258.195730970599</v>
      </c>
      <c r="M127" s="168">
        <v>2206.2625855819574</v>
      </c>
      <c r="N127" s="168">
        <v>1986.7700362464759</v>
      </c>
      <c r="O127" s="168">
        <v>373.76157873540075</v>
      </c>
      <c r="P127" s="168">
        <v>1596.4156262585582</v>
      </c>
    </row>
    <row r="128" spans="1:16">
      <c r="A128" s="165">
        <v>90</v>
      </c>
      <c r="B128" s="166"/>
      <c r="C128" s="167" t="s">
        <v>558</v>
      </c>
      <c r="D128" s="167" t="s">
        <v>471</v>
      </c>
      <c r="E128" s="168">
        <v>49314</v>
      </c>
      <c r="F128" s="168">
        <v>12144.563409984994</v>
      </c>
      <c r="G128" s="168">
        <v>7302.6929472360789</v>
      </c>
      <c r="H128" s="168">
        <v>2733.3008881859109</v>
      </c>
      <c r="I128" s="168">
        <v>7492.2537210528444</v>
      </c>
      <c r="J128" s="168">
        <v>4874.6806180800586</v>
      </c>
      <c r="K128" s="168">
        <v>1738.7557285963417</v>
      </c>
      <c r="L128" s="168">
        <v>3961.4511092184775</v>
      </c>
      <c r="M128" s="168">
        <v>694.40726771302263</v>
      </c>
      <c r="N128" s="168">
        <v>596.60542645090641</v>
      </c>
      <c r="O128" s="168">
        <v>64.809181976720595</v>
      </c>
      <c r="P128" s="168">
        <v>881.06825647889048</v>
      </c>
    </row>
    <row r="129" spans="1:16">
      <c r="A129" s="165"/>
      <c r="B129" s="166"/>
      <c r="C129" s="167"/>
      <c r="D129" s="167"/>
      <c r="E129" s="168"/>
      <c r="F129" s="168"/>
      <c r="G129" s="168"/>
      <c r="H129" s="168"/>
      <c r="I129" s="168"/>
      <c r="J129" s="168"/>
      <c r="K129" s="168"/>
      <c r="L129" s="168"/>
      <c r="M129" s="168"/>
      <c r="N129" s="168"/>
      <c r="O129" s="168"/>
      <c r="P129" s="168"/>
    </row>
    <row r="130" spans="1:16">
      <c r="A130" s="165">
        <v>91</v>
      </c>
      <c r="B130" s="166"/>
      <c r="C130" s="167" t="s">
        <v>559</v>
      </c>
      <c r="D130" s="167" t="s">
        <v>463</v>
      </c>
      <c r="E130" s="168">
        <v>49139</v>
      </c>
      <c r="F130" s="168">
        <v>13564.073342965874</v>
      </c>
      <c r="G130" s="168">
        <v>8803.7404098577499</v>
      </c>
      <c r="H130" s="168">
        <v>2134.9030301796943</v>
      </c>
      <c r="I130" s="168">
        <v>7907.9549848389261</v>
      </c>
      <c r="J130" s="168">
        <v>5424.7339180691515</v>
      </c>
      <c r="K130" s="168">
        <v>1236.5534504161665</v>
      </c>
      <c r="L130" s="168">
        <v>4944.7892712509411</v>
      </c>
      <c r="M130" s="168">
        <v>940.61743218217703</v>
      </c>
      <c r="N130" s="168">
        <v>912.85943954903439</v>
      </c>
      <c r="O130" s="168">
        <v>83.273977899428161</v>
      </c>
      <c r="P130" s="168">
        <v>805.44984635421963</v>
      </c>
    </row>
    <row r="131" spans="1:16" s="137" customFormat="1" ht="12.75">
      <c r="A131" s="165">
        <v>92</v>
      </c>
      <c r="B131" s="166"/>
      <c r="C131" s="167" t="s">
        <v>560</v>
      </c>
      <c r="D131" s="167" t="s">
        <v>452</v>
      </c>
      <c r="E131" s="168">
        <v>48736</v>
      </c>
      <c r="F131" s="168">
        <v>25172.993269862116</v>
      </c>
      <c r="G131" s="168">
        <v>13626.149047931714</v>
      </c>
      <c r="H131" s="168">
        <v>6171.3722915298758</v>
      </c>
      <c r="I131" s="168">
        <v>14412.241464215365</v>
      </c>
      <c r="J131" s="168">
        <v>8066.5421864740647</v>
      </c>
      <c r="K131" s="168">
        <v>3659.5945502298096</v>
      </c>
      <c r="L131" s="168">
        <v>9920.7156927117521</v>
      </c>
      <c r="M131" s="168">
        <v>2647.4679908076168</v>
      </c>
      <c r="N131" s="168">
        <v>1847.6075180564676</v>
      </c>
      <c r="O131" s="168">
        <v>313.93630991464215</v>
      </c>
      <c r="P131" s="168">
        <v>1396.6677609980302</v>
      </c>
    </row>
    <row r="132" spans="1:16" s="137" customFormat="1" ht="12.75">
      <c r="A132" s="165">
        <v>93</v>
      </c>
      <c r="B132" s="166"/>
      <c r="C132" s="167" t="s">
        <v>561</v>
      </c>
      <c r="D132" s="167" t="s">
        <v>463</v>
      </c>
      <c r="E132" s="168">
        <v>48552</v>
      </c>
      <c r="F132" s="168">
        <v>11418.952875267754</v>
      </c>
      <c r="G132" s="168">
        <v>8392.5275992750048</v>
      </c>
      <c r="H132" s="168">
        <v>1437.4691052891746</v>
      </c>
      <c r="I132" s="168">
        <v>6894.5666501894875</v>
      </c>
      <c r="J132" s="168">
        <v>5598.8218816938543</v>
      </c>
      <c r="K132" s="168">
        <v>951.26874279123422</v>
      </c>
      <c r="L132" s="168">
        <v>4048.8136431043004</v>
      </c>
      <c r="M132" s="168">
        <v>806.37254901960785</v>
      </c>
      <c r="N132" s="168">
        <v>735.72664359861596</v>
      </c>
      <c r="O132" s="168">
        <v>105.26857801944307</v>
      </c>
      <c r="P132" s="168">
        <v>635.75135936727634</v>
      </c>
    </row>
    <row r="133" spans="1:16" s="137" customFormat="1" ht="12.75">
      <c r="A133" s="165">
        <v>94</v>
      </c>
      <c r="B133" s="166"/>
      <c r="C133" s="167" t="s">
        <v>562</v>
      </c>
      <c r="D133" s="167" t="s">
        <v>463</v>
      </c>
      <c r="E133" s="168">
        <v>48440</v>
      </c>
      <c r="F133" s="168">
        <v>13147.398843930636</v>
      </c>
      <c r="G133" s="168">
        <v>8047.8530140379853</v>
      </c>
      <c r="H133" s="168">
        <v>1355.9042113955409</v>
      </c>
      <c r="I133" s="168">
        <v>7277.0850536746493</v>
      </c>
      <c r="J133" s="168">
        <v>5714.6366639141206</v>
      </c>
      <c r="K133" s="168">
        <v>974.11230388109004</v>
      </c>
      <c r="L133" s="168">
        <v>5371.7795210569784</v>
      </c>
      <c r="M133" s="168">
        <v>721.49050371593728</v>
      </c>
      <c r="N133" s="168">
        <v>446.36663914120561</v>
      </c>
      <c r="O133" s="168">
        <v>105.32617671345996</v>
      </c>
      <c r="P133" s="168">
        <v>727.95210569777043</v>
      </c>
    </row>
    <row r="134" spans="1:16" s="137" customFormat="1" ht="12.75">
      <c r="A134" s="165">
        <v>95</v>
      </c>
      <c r="B134" s="166"/>
      <c r="C134" s="167" t="s">
        <v>563</v>
      </c>
      <c r="D134" s="167" t="s">
        <v>454</v>
      </c>
      <c r="E134" s="168">
        <v>48285</v>
      </c>
      <c r="F134" s="168">
        <v>11287.956922439682</v>
      </c>
      <c r="G134" s="168">
        <v>5304.3802423112766</v>
      </c>
      <c r="H134" s="168">
        <v>2065.8589624106867</v>
      </c>
      <c r="I134" s="168">
        <v>6588.2779331055199</v>
      </c>
      <c r="J134" s="168">
        <v>3107.38324531428</v>
      </c>
      <c r="K134" s="168">
        <v>1167.6296986641814</v>
      </c>
      <c r="L134" s="168">
        <v>4112.8093610852238</v>
      </c>
      <c r="M134" s="168">
        <v>639.78461219840528</v>
      </c>
      <c r="N134" s="168">
        <v>674.26737081909494</v>
      </c>
      <c r="O134" s="168">
        <v>83.566324945635287</v>
      </c>
      <c r="P134" s="168">
        <v>529.08770839805322</v>
      </c>
    </row>
    <row r="135" spans="1:16" s="137" customFormat="1" ht="12.75">
      <c r="A135" s="165"/>
      <c r="B135" s="166"/>
      <c r="C135" s="167"/>
      <c r="D135" s="167"/>
      <c r="E135" s="168"/>
      <c r="F135" s="168"/>
      <c r="G135" s="168"/>
      <c r="H135" s="168"/>
      <c r="I135" s="168"/>
      <c r="J135" s="168"/>
      <c r="K135" s="168"/>
      <c r="L135" s="168"/>
      <c r="M135" s="168"/>
      <c r="N135" s="168"/>
      <c r="O135" s="168"/>
      <c r="P135" s="168"/>
    </row>
    <row r="136" spans="1:16" s="137" customFormat="1" ht="12.75">
      <c r="A136" s="165">
        <v>96</v>
      </c>
      <c r="B136" s="166"/>
      <c r="C136" s="167" t="s">
        <v>564</v>
      </c>
      <c r="D136" s="167" t="s">
        <v>454</v>
      </c>
      <c r="E136" s="168">
        <v>48282</v>
      </c>
      <c r="F136" s="168">
        <v>15064.330392278696</v>
      </c>
      <c r="G136" s="168">
        <v>8060.9543929414685</v>
      </c>
      <c r="H136" s="168">
        <v>2900.3769520732362</v>
      </c>
      <c r="I136" s="168">
        <v>9005.6335694461704</v>
      </c>
      <c r="J136" s="168">
        <v>5026.1795286027918</v>
      </c>
      <c r="K136" s="168">
        <v>1783.7910608508348</v>
      </c>
      <c r="L136" s="168">
        <v>5409.5522140756384</v>
      </c>
      <c r="M136" s="168">
        <v>651.42289051820558</v>
      </c>
      <c r="N136" s="168">
        <v>931.98293359844251</v>
      </c>
      <c r="O136" s="168">
        <v>161.30234870137937</v>
      </c>
      <c r="P136" s="168">
        <v>919.2659790398078</v>
      </c>
    </row>
    <row r="137" spans="1:16" s="137" customFormat="1" ht="12.75">
      <c r="A137" s="165">
        <v>97</v>
      </c>
      <c r="B137" s="166"/>
      <c r="C137" s="167" t="s">
        <v>565</v>
      </c>
      <c r="D137" s="167" t="s">
        <v>566</v>
      </c>
      <c r="E137" s="168">
        <v>48271</v>
      </c>
      <c r="F137" s="168">
        <v>21405.70943216424</v>
      </c>
      <c r="G137" s="168">
        <v>9585.962586231899</v>
      </c>
      <c r="H137" s="168">
        <v>6073.2116591742451</v>
      </c>
      <c r="I137" s="168">
        <v>10514.283938596673</v>
      </c>
      <c r="J137" s="168">
        <v>5909.6973338029047</v>
      </c>
      <c r="K137" s="168">
        <v>3800.9985291375774</v>
      </c>
      <c r="L137" s="168">
        <v>9925.1724637981388</v>
      </c>
      <c r="M137" s="168">
        <v>2261.9585258229581</v>
      </c>
      <c r="N137" s="168">
        <v>1269.0642414700337</v>
      </c>
      <c r="O137" s="168">
        <v>334.776573926374</v>
      </c>
      <c r="P137" s="168">
        <v>1101.2201943195707</v>
      </c>
    </row>
    <row r="138" spans="1:16" s="137" customFormat="1" ht="12.75">
      <c r="A138" s="165">
        <v>98</v>
      </c>
      <c r="B138" s="166"/>
      <c r="C138" s="167" t="s">
        <v>567</v>
      </c>
      <c r="D138" s="167" t="s">
        <v>506</v>
      </c>
      <c r="E138" s="168">
        <v>48205</v>
      </c>
      <c r="F138" s="168">
        <v>14339.57058396432</v>
      </c>
      <c r="G138" s="168">
        <v>8060.0560107872625</v>
      </c>
      <c r="H138" s="168">
        <v>3667.0054973550459</v>
      </c>
      <c r="I138" s="168">
        <v>8497.8321750855721</v>
      </c>
      <c r="J138" s="168">
        <v>5210.5798153718488</v>
      </c>
      <c r="K138" s="168">
        <v>2409.998962763199</v>
      </c>
      <c r="L138" s="168">
        <v>5138.7615392594125</v>
      </c>
      <c r="M138" s="168">
        <v>1131.3349237630953</v>
      </c>
      <c r="N138" s="168">
        <v>629.56124883310861</v>
      </c>
      <c r="O138" s="168">
        <v>47.42246654911316</v>
      </c>
      <c r="P138" s="168">
        <v>766.26905922622132</v>
      </c>
    </row>
    <row r="139" spans="1:16" s="137" customFormat="1" ht="12.75">
      <c r="A139" s="165">
        <v>99</v>
      </c>
      <c r="B139" s="166"/>
      <c r="C139" s="167" t="s">
        <v>568</v>
      </c>
      <c r="D139" s="167" t="s">
        <v>463</v>
      </c>
      <c r="E139" s="168">
        <v>47899</v>
      </c>
      <c r="F139" s="168">
        <v>12148.520845946679</v>
      </c>
      <c r="G139" s="168">
        <v>8580.9724628906661</v>
      </c>
      <c r="H139" s="168">
        <v>1341.2388567611015</v>
      </c>
      <c r="I139" s="168">
        <v>7380.5924967118308</v>
      </c>
      <c r="J139" s="168">
        <v>5945.698240046765</v>
      </c>
      <c r="K139" s="168">
        <v>935.51013591097933</v>
      </c>
      <c r="L139" s="168">
        <v>4252.969790601056</v>
      </c>
      <c r="M139" s="168">
        <v>780.99751560575385</v>
      </c>
      <c r="N139" s="168">
        <v>564.22889830685392</v>
      </c>
      <c r="O139" s="168">
        <v>142.0280172863734</v>
      </c>
      <c r="P139" s="168">
        <v>639.24090273283366</v>
      </c>
    </row>
    <row r="140" spans="1:16" ht="12.75" customHeight="1">
      <c r="A140" s="182">
        <v>100</v>
      </c>
      <c r="B140" s="183"/>
      <c r="C140" s="184" t="s">
        <v>569</v>
      </c>
      <c r="D140" s="184" t="s">
        <v>473</v>
      </c>
      <c r="E140" s="185">
        <v>47681</v>
      </c>
      <c r="F140" s="185">
        <v>17171.787504456701</v>
      </c>
      <c r="G140" s="185">
        <v>10878.484092196053</v>
      </c>
      <c r="H140" s="185">
        <v>4092.9300979425766</v>
      </c>
      <c r="I140" s="185">
        <v>10928.608879847319</v>
      </c>
      <c r="J140" s="185">
        <v>7360.6048530861344</v>
      </c>
      <c r="K140" s="185">
        <v>2794.2366980558295</v>
      </c>
      <c r="L140" s="185">
        <v>5815.8176212747212</v>
      </c>
      <c r="M140" s="185">
        <v>760.15603699586848</v>
      </c>
      <c r="N140" s="185">
        <v>1113.1687674335687</v>
      </c>
      <c r="O140" s="185">
        <v>68.287158406912596</v>
      </c>
      <c r="P140" s="185">
        <v>1099.6623392965753</v>
      </c>
    </row>
    <row r="141" spans="1:16" ht="12.75" customHeight="1">
      <c r="A141" s="137"/>
      <c r="B141" s="137"/>
      <c r="C141" s="137"/>
      <c r="D141" s="137"/>
      <c r="E141" s="137"/>
      <c r="F141" s="137"/>
      <c r="G141" s="137"/>
      <c r="H141" s="137"/>
      <c r="I141" s="137"/>
      <c r="J141" s="137"/>
      <c r="K141" s="137"/>
      <c r="L141" s="137"/>
      <c r="M141" s="137"/>
      <c r="N141" s="137"/>
      <c r="O141" s="137"/>
      <c r="P141" s="137"/>
    </row>
    <row r="142" spans="1:16" ht="38.25" customHeight="1">
      <c r="A142" s="314" t="s">
        <v>401</v>
      </c>
      <c r="B142" s="314"/>
      <c r="C142" s="314"/>
      <c r="D142" s="314"/>
      <c r="E142" s="314"/>
      <c r="F142" s="314"/>
      <c r="G142" s="314"/>
      <c r="H142" s="314"/>
      <c r="I142" s="314"/>
      <c r="J142" s="314"/>
      <c r="K142" s="314"/>
      <c r="L142" s="314"/>
      <c r="M142" s="314"/>
      <c r="N142" s="314"/>
      <c r="O142" s="314"/>
      <c r="P142" s="314"/>
    </row>
    <row r="143" spans="1:16">
      <c r="A143" s="123" t="s">
        <v>354</v>
      </c>
      <c r="B143" s="123"/>
      <c r="C143" s="123"/>
      <c r="D143" s="137"/>
      <c r="E143" s="137"/>
      <c r="F143" s="137"/>
      <c r="G143" s="137"/>
      <c r="H143" s="137"/>
      <c r="I143" s="137"/>
      <c r="J143" s="137"/>
      <c r="K143" s="137"/>
      <c r="L143" s="137"/>
      <c r="M143" s="137"/>
      <c r="N143" s="137"/>
      <c r="O143" s="137"/>
      <c r="P143" s="137"/>
    </row>
    <row r="144" spans="1:16">
      <c r="A144" s="123"/>
      <c r="B144" s="123"/>
      <c r="C144" s="123"/>
      <c r="D144" s="137"/>
      <c r="E144" s="137"/>
      <c r="F144" s="137"/>
      <c r="G144" s="137"/>
      <c r="H144" s="137"/>
      <c r="I144" s="137"/>
      <c r="J144" s="137"/>
      <c r="K144" s="137"/>
      <c r="L144" s="137"/>
      <c r="M144" s="137"/>
      <c r="N144" s="137"/>
      <c r="O144" s="137"/>
      <c r="P144" s="137"/>
    </row>
    <row r="145" spans="1:16" ht="37.5" customHeight="1">
      <c r="A145" s="314" t="s">
        <v>400</v>
      </c>
      <c r="B145" s="314"/>
      <c r="C145" s="314"/>
      <c r="D145" s="314"/>
      <c r="E145" s="314"/>
      <c r="F145" s="314"/>
      <c r="G145" s="314"/>
      <c r="H145" s="314"/>
      <c r="I145" s="314"/>
      <c r="J145" s="314"/>
      <c r="K145" s="314"/>
      <c r="L145" s="314"/>
      <c r="M145" s="314"/>
      <c r="N145" s="314"/>
      <c r="O145" s="314"/>
      <c r="P145" s="314"/>
    </row>
    <row r="146" spans="1:16">
      <c r="A146" s="123"/>
    </row>
    <row r="147" spans="1:16" ht="26.25" customHeight="1">
      <c r="A147" s="304" t="s">
        <v>439</v>
      </c>
      <c r="B147" s="304"/>
      <c r="C147" s="304"/>
      <c r="D147" s="304"/>
      <c r="E147" s="304"/>
      <c r="F147" s="304"/>
      <c r="G147" s="304"/>
      <c r="H147" s="304"/>
      <c r="I147" s="304"/>
      <c r="J147" s="304"/>
      <c r="K147" s="304"/>
      <c r="L147" s="304"/>
      <c r="M147" s="304"/>
      <c r="N147" s="304"/>
      <c r="O147" s="304"/>
      <c r="P147" s="304"/>
    </row>
  </sheetData>
  <mergeCells count="19">
    <mergeCell ref="A5:B10"/>
    <mergeCell ref="C5:C10"/>
    <mergeCell ref="D5:D10"/>
    <mergeCell ref="F5:P5"/>
    <mergeCell ref="G6:H6"/>
    <mergeCell ref="I6:P6"/>
    <mergeCell ref="I7:K7"/>
    <mergeCell ref="L7:P7"/>
    <mergeCell ref="A147:P147"/>
    <mergeCell ref="A75:B80"/>
    <mergeCell ref="C75:C80"/>
    <mergeCell ref="D75:D80"/>
    <mergeCell ref="F75:P75"/>
    <mergeCell ref="G76:H76"/>
    <mergeCell ref="I76:P76"/>
    <mergeCell ref="I77:K77"/>
    <mergeCell ref="L77:P77"/>
    <mergeCell ref="A145:P145"/>
    <mergeCell ref="A142:P142"/>
  </mergeCells>
  <pageMargins left="0.7" right="0.7" top="0.75" bottom="0.75" header="0.3" footer="0.3"/>
  <pageSetup scale="42" orientation="portrait" r:id="rId1"/>
  <rowBreaks count="1" manualBreakCount="1">
    <brk id="70" max="16383" man="1"/>
  </rowBreaks>
  <colBreaks count="1" manualBreakCount="1">
    <brk id="16" max="140"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2F631-2E17-4DF5-BB09-6989EF1990B2}">
  <dimension ref="A1:H83"/>
  <sheetViews>
    <sheetView zoomScaleNormal="100" zoomScaleSheetLayoutView="100" workbookViewId="0"/>
  </sheetViews>
  <sheetFormatPr defaultRowHeight="12.75"/>
  <cols>
    <col min="1" max="1" width="12.7109375" customWidth="1"/>
    <col min="2" max="2" width="12" customWidth="1"/>
    <col min="3" max="6" width="14.7109375" customWidth="1"/>
    <col min="7" max="8" width="15.85546875" customWidth="1"/>
  </cols>
  <sheetData>
    <row r="1" spans="1:8" s="1" customFormat="1" ht="15.75">
      <c r="A1" s="1" t="s">
        <v>276</v>
      </c>
      <c r="B1" s="1" t="s">
        <v>440</v>
      </c>
    </row>
    <row r="2" spans="1:8" s="6" customFormat="1" ht="11.25" customHeight="1">
      <c r="A2" s="6" t="s">
        <v>318</v>
      </c>
    </row>
    <row r="3" spans="1:8" s="1" customFormat="1" ht="17.25" hidden="1" customHeight="1">
      <c r="A3" s="6"/>
    </row>
    <row r="4" spans="1:8" s="6" customFormat="1" ht="11.25" customHeight="1"/>
    <row r="5" spans="1:8" s="6" customFormat="1" ht="12.6" customHeight="1">
      <c r="A5" s="236" t="s">
        <v>2</v>
      </c>
      <c r="B5" s="237"/>
      <c r="C5" s="242" t="s">
        <v>290</v>
      </c>
      <c r="D5" s="244"/>
      <c r="E5" s="242" t="s">
        <v>262</v>
      </c>
      <c r="F5" s="244"/>
      <c r="G5" s="242" t="s">
        <v>291</v>
      </c>
      <c r="H5" s="244"/>
    </row>
    <row r="6" spans="1:8" s="6" customFormat="1" ht="12" customHeight="1">
      <c r="A6" s="240"/>
      <c r="B6" s="241"/>
      <c r="C6" s="26">
        <v>2024</v>
      </c>
      <c r="D6" s="25">
        <v>2023</v>
      </c>
      <c r="E6" s="42" t="s">
        <v>443</v>
      </c>
      <c r="F6" s="43" t="s">
        <v>444</v>
      </c>
      <c r="G6" s="26">
        <v>2023</v>
      </c>
      <c r="H6" s="15">
        <v>2022</v>
      </c>
    </row>
    <row r="7" spans="1:8" s="6" customFormat="1" ht="10.15" customHeight="1">
      <c r="B7" s="13"/>
      <c r="C7" s="21"/>
      <c r="D7" s="21"/>
      <c r="E7" s="21"/>
      <c r="F7" s="21"/>
      <c r="G7" s="21"/>
      <c r="H7" s="21"/>
    </row>
    <row r="8" spans="1:8" s="6" customFormat="1" ht="10.15" customHeight="1">
      <c r="A8" s="6" t="s">
        <v>77</v>
      </c>
      <c r="B8" s="13"/>
      <c r="C8" s="14">
        <v>341785</v>
      </c>
      <c r="D8" s="14">
        <v>336806</v>
      </c>
      <c r="E8" s="14">
        <v>46370928</v>
      </c>
      <c r="F8" s="14">
        <v>46575939</v>
      </c>
      <c r="G8" s="14">
        <v>23577208</v>
      </c>
      <c r="H8" s="14">
        <v>22077232</v>
      </c>
    </row>
    <row r="9" spans="1:8" s="6" customFormat="1" ht="10.15" customHeight="1">
      <c r="B9" s="13"/>
      <c r="C9" s="50"/>
      <c r="D9" s="50"/>
      <c r="E9" s="50"/>
      <c r="F9" s="50"/>
      <c r="G9" s="50"/>
      <c r="H9" s="50"/>
    </row>
    <row r="10" spans="1:8" s="6" customFormat="1" ht="10.15" customHeight="1">
      <c r="A10" s="6" t="s">
        <v>78</v>
      </c>
      <c r="B10" s="13"/>
      <c r="C10" s="14">
        <v>5193</v>
      </c>
      <c r="D10" s="14">
        <v>5118</v>
      </c>
      <c r="E10" s="14">
        <v>741082</v>
      </c>
      <c r="F10" s="14">
        <v>745473</v>
      </c>
      <c r="G10" s="14">
        <v>279485</v>
      </c>
      <c r="H10" s="14">
        <v>262236</v>
      </c>
    </row>
    <row r="11" spans="1:8" s="6" customFormat="1" ht="10.15" customHeight="1">
      <c r="A11" s="6" t="s">
        <v>79</v>
      </c>
      <c r="B11" s="13"/>
      <c r="C11" s="14">
        <v>737</v>
      </c>
      <c r="D11" s="14">
        <v>737</v>
      </c>
      <c r="E11" s="14">
        <v>131243</v>
      </c>
      <c r="F11" s="14">
        <v>130723</v>
      </c>
      <c r="G11" s="14">
        <v>53322</v>
      </c>
      <c r="H11" s="14">
        <v>50607</v>
      </c>
    </row>
    <row r="12" spans="1:8" s="6" customFormat="1" ht="10.15" customHeight="1">
      <c r="A12" s="6" t="s">
        <v>80</v>
      </c>
      <c r="B12" s="13"/>
      <c r="C12" s="14">
        <v>7624</v>
      </c>
      <c r="D12" s="14">
        <v>7473</v>
      </c>
      <c r="E12" s="14">
        <v>884915</v>
      </c>
      <c r="F12" s="14">
        <v>898621</v>
      </c>
      <c r="G12" s="14">
        <v>471040</v>
      </c>
      <c r="H12" s="14">
        <v>434339</v>
      </c>
    </row>
    <row r="13" spans="1:8" s="6" customFormat="1" ht="10.15" customHeight="1">
      <c r="A13" s="6" t="s">
        <v>81</v>
      </c>
      <c r="B13" s="13"/>
      <c r="C13" s="14">
        <v>3115</v>
      </c>
      <c r="D13" s="14">
        <v>3069</v>
      </c>
      <c r="E13" s="14">
        <v>458186</v>
      </c>
      <c r="F13" s="14">
        <v>467862</v>
      </c>
      <c r="G13" s="14">
        <v>173568</v>
      </c>
      <c r="H13" s="14">
        <v>168535</v>
      </c>
    </row>
    <row r="14" spans="1:8" s="6" customFormat="1" ht="10.15" customHeight="1">
      <c r="A14" s="6" t="s">
        <v>82</v>
      </c>
      <c r="B14" s="13"/>
      <c r="C14" s="14">
        <v>39355</v>
      </c>
      <c r="D14" s="14">
        <v>39199</v>
      </c>
      <c r="E14" s="14">
        <v>5274265</v>
      </c>
      <c r="F14" s="14">
        <v>5311431</v>
      </c>
      <c r="G14" s="14">
        <v>3182779</v>
      </c>
      <c r="H14" s="14">
        <v>3003826</v>
      </c>
    </row>
    <row r="15" spans="1:8" s="6" customFormat="1" ht="10.15" customHeight="1">
      <c r="B15" s="13"/>
      <c r="C15" s="50"/>
      <c r="D15" s="50"/>
      <c r="E15" s="50"/>
      <c r="F15" s="50"/>
      <c r="G15" s="50"/>
      <c r="H15" s="50"/>
    </row>
    <row r="16" spans="1:8" s="6" customFormat="1" ht="10.15" customHeight="1">
      <c r="A16" s="6" t="s">
        <v>83</v>
      </c>
      <c r="B16" s="13"/>
      <c r="C16" s="14">
        <v>6013</v>
      </c>
      <c r="D16" s="14">
        <v>5901</v>
      </c>
      <c r="E16" s="14">
        <v>841065</v>
      </c>
      <c r="F16" s="14">
        <v>846796</v>
      </c>
      <c r="G16" s="14">
        <v>473105</v>
      </c>
      <c r="H16" s="14">
        <v>447854</v>
      </c>
    </row>
    <row r="17" spans="1:8" s="6" customFormat="1" ht="10.15" customHeight="1">
      <c r="A17" s="6" t="s">
        <v>84</v>
      </c>
      <c r="B17" s="13"/>
      <c r="C17" s="14">
        <v>3688</v>
      </c>
      <c r="D17" s="14">
        <v>3643</v>
      </c>
      <c r="E17" s="14">
        <v>472293</v>
      </c>
      <c r="F17" s="14">
        <v>472943</v>
      </c>
      <c r="G17" s="14">
        <v>328730</v>
      </c>
      <c r="H17" s="14">
        <v>306718</v>
      </c>
    </row>
    <row r="18" spans="1:8" s="6" customFormat="1" ht="10.15" customHeight="1">
      <c r="A18" s="6" t="s">
        <v>85</v>
      </c>
      <c r="B18" s="13"/>
      <c r="C18" s="14">
        <v>1060</v>
      </c>
      <c r="D18" s="14">
        <v>1036</v>
      </c>
      <c r="E18" s="14">
        <v>123393</v>
      </c>
      <c r="F18" s="14">
        <v>123243</v>
      </c>
      <c r="G18" s="14">
        <v>66944</v>
      </c>
      <c r="H18" s="14">
        <v>65208</v>
      </c>
    </row>
    <row r="19" spans="1:8" s="6" customFormat="1" ht="10.15" customHeight="1">
      <c r="A19" s="6" t="s">
        <v>86</v>
      </c>
      <c r="B19" s="13"/>
      <c r="C19" s="14">
        <v>694</v>
      </c>
      <c r="D19" s="14">
        <v>687</v>
      </c>
      <c r="E19" s="14">
        <v>50839</v>
      </c>
      <c r="F19" s="14">
        <v>49687</v>
      </c>
      <c r="G19" s="14">
        <v>73296</v>
      </c>
      <c r="H19" s="14">
        <v>67776</v>
      </c>
    </row>
    <row r="20" spans="1:8" s="6" customFormat="1" ht="10.15" customHeight="1">
      <c r="A20" s="6" t="s">
        <v>87</v>
      </c>
      <c r="B20" s="13"/>
      <c r="C20" s="14">
        <v>23463</v>
      </c>
      <c r="D20" s="14">
        <v>22905</v>
      </c>
      <c r="E20" s="14">
        <v>2841039</v>
      </c>
      <c r="F20" s="14">
        <v>2841354</v>
      </c>
      <c r="G20" s="14">
        <v>1604650</v>
      </c>
      <c r="H20" s="14">
        <v>1436107</v>
      </c>
    </row>
    <row r="21" spans="1:8" s="6" customFormat="1" ht="10.15" customHeight="1">
      <c r="B21" s="13"/>
      <c r="C21" s="50"/>
      <c r="D21" s="50"/>
      <c r="E21" s="50"/>
      <c r="F21" s="50"/>
      <c r="G21" s="50"/>
      <c r="H21" s="50"/>
    </row>
    <row r="22" spans="1:8" s="6" customFormat="1" ht="10.15" customHeight="1">
      <c r="A22" s="6" t="s">
        <v>88</v>
      </c>
      <c r="B22" s="13"/>
      <c r="C22" s="14">
        <v>11303</v>
      </c>
      <c r="D22" s="14">
        <v>11064</v>
      </c>
      <c r="E22" s="14">
        <v>1705143</v>
      </c>
      <c r="F22" s="14">
        <v>1708936</v>
      </c>
      <c r="G22" s="14">
        <v>663931</v>
      </c>
      <c r="H22" s="14">
        <v>625219</v>
      </c>
    </row>
    <row r="23" spans="1:8" s="6" customFormat="1" ht="10.15" customHeight="1">
      <c r="A23" s="6" t="s">
        <v>89</v>
      </c>
      <c r="B23" s="13"/>
      <c r="C23" s="14">
        <v>1433</v>
      </c>
      <c r="D23" s="14">
        <v>1441</v>
      </c>
      <c r="E23" s="14">
        <v>169308</v>
      </c>
      <c r="F23" s="14">
        <v>170209</v>
      </c>
      <c r="G23" s="14">
        <v>96961</v>
      </c>
      <c r="H23" s="14">
        <v>90054</v>
      </c>
    </row>
    <row r="24" spans="1:8" s="6" customFormat="1" ht="10.15" customHeight="1">
      <c r="A24" s="6" t="s">
        <v>90</v>
      </c>
      <c r="B24" s="13"/>
      <c r="C24" s="14">
        <v>2030</v>
      </c>
      <c r="D24" s="14">
        <v>1971</v>
      </c>
      <c r="E24" s="14">
        <v>285690</v>
      </c>
      <c r="F24" s="14">
        <v>289253</v>
      </c>
      <c r="G24" s="14">
        <v>116692</v>
      </c>
      <c r="H24" s="14">
        <v>110794</v>
      </c>
    </row>
    <row r="25" spans="1:8" s="6" customFormat="1" ht="10.15" customHeight="1">
      <c r="A25" s="6" t="s">
        <v>91</v>
      </c>
      <c r="B25" s="13"/>
      <c r="C25" s="14">
        <v>12719</v>
      </c>
      <c r="D25" s="14">
        <v>12642</v>
      </c>
      <c r="E25" s="14">
        <v>1831215</v>
      </c>
      <c r="F25" s="14">
        <v>1842461</v>
      </c>
      <c r="G25" s="14">
        <v>907226</v>
      </c>
      <c r="H25" s="14">
        <v>862729</v>
      </c>
    </row>
    <row r="26" spans="1:8" s="6" customFormat="1" ht="10.15" customHeight="1">
      <c r="A26" s="6" t="s">
        <v>92</v>
      </c>
      <c r="B26" s="13"/>
      <c r="C26" s="14">
        <v>6973</v>
      </c>
      <c r="D26" s="14">
        <v>6880</v>
      </c>
      <c r="E26" s="14">
        <v>978458</v>
      </c>
      <c r="F26" s="14">
        <v>983256</v>
      </c>
      <c r="G26" s="14">
        <v>422345</v>
      </c>
      <c r="H26" s="14">
        <v>402920</v>
      </c>
    </row>
    <row r="27" spans="1:8" s="6" customFormat="1" ht="10.15" customHeight="1">
      <c r="B27" s="13"/>
      <c r="C27" s="50"/>
      <c r="D27" s="50"/>
      <c r="E27" s="50"/>
      <c r="F27" s="50"/>
      <c r="G27" s="50"/>
      <c r="H27" s="50"/>
    </row>
    <row r="28" spans="1:8" s="6" customFormat="1" ht="10.15" customHeight="1">
      <c r="A28" s="6" t="s">
        <v>93</v>
      </c>
      <c r="B28" s="13"/>
      <c r="C28" s="14">
        <v>3238</v>
      </c>
      <c r="D28" s="14">
        <v>3218</v>
      </c>
      <c r="E28" s="14">
        <v>507866</v>
      </c>
      <c r="F28" s="14">
        <v>511211</v>
      </c>
      <c r="G28" s="14">
        <v>201756</v>
      </c>
      <c r="H28" s="14">
        <v>197021</v>
      </c>
    </row>
    <row r="29" spans="1:8" s="6" customFormat="1" ht="10.15" customHeight="1">
      <c r="A29" s="6" t="s">
        <v>94</v>
      </c>
      <c r="B29" s="13"/>
      <c r="C29" s="14">
        <v>2977</v>
      </c>
      <c r="D29" s="14">
        <v>2952</v>
      </c>
      <c r="E29" s="14">
        <v>482136</v>
      </c>
      <c r="F29" s="14">
        <v>487751</v>
      </c>
      <c r="G29" s="14">
        <v>187457</v>
      </c>
      <c r="H29" s="14">
        <v>183034</v>
      </c>
    </row>
    <row r="30" spans="1:8" s="6" customFormat="1" ht="10.15" customHeight="1">
      <c r="A30" s="6" t="s">
        <v>95</v>
      </c>
      <c r="B30" s="13"/>
      <c r="C30" s="14">
        <v>4607</v>
      </c>
      <c r="D30" s="14">
        <v>4551</v>
      </c>
      <c r="E30" s="14">
        <v>656427</v>
      </c>
      <c r="F30" s="14">
        <v>659152</v>
      </c>
      <c r="G30" s="14">
        <v>253320</v>
      </c>
      <c r="H30" s="14">
        <v>237781</v>
      </c>
    </row>
    <row r="31" spans="1:8" s="6" customFormat="1" ht="10.15" customHeight="1">
      <c r="A31" s="6" t="s">
        <v>96</v>
      </c>
      <c r="B31" s="13"/>
      <c r="C31" s="14">
        <v>4618</v>
      </c>
      <c r="D31" s="14">
        <v>4588</v>
      </c>
      <c r="E31" s="14">
        <v>628335</v>
      </c>
      <c r="F31" s="14">
        <v>639586</v>
      </c>
      <c r="G31" s="14">
        <v>270677</v>
      </c>
      <c r="H31" s="14">
        <v>255687</v>
      </c>
    </row>
    <row r="32" spans="1:8" s="6" customFormat="1" ht="10.15" customHeight="1">
      <c r="A32" s="6" t="s">
        <v>97</v>
      </c>
      <c r="B32" s="13"/>
      <c r="C32" s="14">
        <v>1415</v>
      </c>
      <c r="D32" s="14">
        <v>1400</v>
      </c>
      <c r="E32" s="14">
        <v>169316</v>
      </c>
      <c r="F32" s="14">
        <v>170728</v>
      </c>
      <c r="G32" s="14">
        <v>91602</v>
      </c>
      <c r="H32" s="14">
        <v>85708</v>
      </c>
    </row>
    <row r="33" spans="1:8" s="6" customFormat="1" ht="10.15" customHeight="1">
      <c r="B33" s="13"/>
      <c r="C33" s="50"/>
      <c r="D33" s="50"/>
      <c r="E33" s="50"/>
      <c r="F33" s="50"/>
      <c r="G33" s="50"/>
      <c r="H33" s="50"/>
    </row>
    <row r="34" spans="1:8" s="6" customFormat="1" ht="10.15" customHeight="1">
      <c r="A34" s="6" t="s">
        <v>98</v>
      </c>
      <c r="B34" s="13"/>
      <c r="C34" s="14">
        <v>6265</v>
      </c>
      <c r="D34" s="14">
        <v>6217</v>
      </c>
      <c r="E34" s="14">
        <v>889728</v>
      </c>
      <c r="F34" s="14">
        <v>889557</v>
      </c>
      <c r="G34" s="14">
        <v>469240</v>
      </c>
      <c r="H34" s="14">
        <v>439741</v>
      </c>
    </row>
    <row r="35" spans="1:8" s="6" customFormat="1" ht="10.15" customHeight="1">
      <c r="A35" s="6" t="s">
        <v>99</v>
      </c>
      <c r="B35" s="13"/>
      <c r="C35" s="14">
        <v>7154</v>
      </c>
      <c r="D35" s="14">
        <v>7067</v>
      </c>
      <c r="E35" s="14">
        <v>862765</v>
      </c>
      <c r="F35" s="14">
        <v>871037</v>
      </c>
      <c r="G35" s="14">
        <v>635620</v>
      </c>
      <c r="H35" s="14">
        <v>601910</v>
      </c>
    </row>
    <row r="36" spans="1:8" s="6" customFormat="1" ht="10.15" customHeight="1">
      <c r="A36" s="6" t="s">
        <v>100</v>
      </c>
      <c r="B36" s="13"/>
      <c r="C36" s="14">
        <v>10128</v>
      </c>
      <c r="D36" s="14">
        <v>10083</v>
      </c>
      <c r="E36" s="14">
        <v>1224595</v>
      </c>
      <c r="F36" s="14">
        <v>1232814</v>
      </c>
      <c r="G36" s="14">
        <v>617163</v>
      </c>
      <c r="H36" s="14">
        <v>582021</v>
      </c>
    </row>
    <row r="37" spans="1:8" s="6" customFormat="1" ht="10.15" customHeight="1">
      <c r="A37" s="6" t="s">
        <v>101</v>
      </c>
      <c r="B37" s="13"/>
      <c r="C37" s="14">
        <v>5830</v>
      </c>
      <c r="D37" s="14">
        <v>5753</v>
      </c>
      <c r="E37" s="14">
        <v>794003</v>
      </c>
      <c r="F37" s="14">
        <v>795812</v>
      </c>
      <c r="G37" s="14">
        <v>418091</v>
      </c>
      <c r="H37" s="14">
        <v>399446</v>
      </c>
    </row>
    <row r="38" spans="1:8" s="6" customFormat="1" ht="10.15" customHeight="1">
      <c r="A38" s="6" t="s">
        <v>102</v>
      </c>
      <c r="B38" s="13"/>
      <c r="C38" s="14">
        <v>2954</v>
      </c>
      <c r="D38" s="14">
        <v>2943</v>
      </c>
      <c r="E38" s="14">
        <v>432375</v>
      </c>
      <c r="F38" s="14">
        <v>436542</v>
      </c>
      <c r="G38" s="14">
        <v>146161</v>
      </c>
      <c r="H38" s="14">
        <v>138524</v>
      </c>
    </row>
    <row r="39" spans="1:8" s="6" customFormat="1" ht="10.15" customHeight="1">
      <c r="B39" s="13"/>
      <c r="C39" s="50"/>
      <c r="D39" s="50"/>
      <c r="E39" s="50"/>
      <c r="F39" s="50"/>
      <c r="G39" s="50"/>
      <c r="H39" s="50"/>
    </row>
    <row r="40" spans="1:8" s="6" customFormat="1" ht="10.15" customHeight="1">
      <c r="A40" s="6" t="s">
        <v>103</v>
      </c>
      <c r="B40" s="13"/>
      <c r="C40" s="14">
        <v>6271</v>
      </c>
      <c r="D40" s="14">
        <v>6208</v>
      </c>
      <c r="E40" s="14">
        <v>865208</v>
      </c>
      <c r="F40" s="14">
        <v>865696</v>
      </c>
      <c r="G40" s="14">
        <v>387601</v>
      </c>
      <c r="H40" s="14">
        <v>364499</v>
      </c>
    </row>
    <row r="41" spans="1:8" s="6" customFormat="1" ht="10.15" customHeight="1">
      <c r="A41" s="6" t="s">
        <v>104</v>
      </c>
      <c r="B41" s="13"/>
      <c r="C41" s="14">
        <v>1145</v>
      </c>
      <c r="D41" s="14">
        <v>1131</v>
      </c>
      <c r="E41" s="14">
        <v>154013</v>
      </c>
      <c r="F41" s="14">
        <v>150028</v>
      </c>
      <c r="G41" s="14">
        <v>74870</v>
      </c>
      <c r="H41" s="14">
        <v>69132</v>
      </c>
    </row>
    <row r="42" spans="1:8" s="6" customFormat="1" ht="10.15" customHeight="1">
      <c r="A42" s="6" t="s">
        <v>105</v>
      </c>
      <c r="B42" s="13"/>
      <c r="C42" s="14">
        <v>2018</v>
      </c>
      <c r="D42" s="14">
        <v>1988</v>
      </c>
      <c r="E42" s="14">
        <v>328848</v>
      </c>
      <c r="F42" s="14">
        <v>328851</v>
      </c>
      <c r="G42" s="14">
        <v>142167</v>
      </c>
      <c r="H42" s="14">
        <v>131989</v>
      </c>
    </row>
    <row r="43" spans="1:8" s="6" customFormat="1" ht="10.15" customHeight="1">
      <c r="A43" s="6" t="s">
        <v>106</v>
      </c>
      <c r="B43" s="13"/>
      <c r="C43" s="14">
        <v>3282</v>
      </c>
      <c r="D43" s="14">
        <v>3214</v>
      </c>
      <c r="E43" s="14">
        <v>417474</v>
      </c>
      <c r="F43" s="14">
        <v>424337</v>
      </c>
      <c r="G43" s="14">
        <v>214393</v>
      </c>
      <c r="H43" s="14">
        <v>198485</v>
      </c>
    </row>
    <row r="44" spans="1:8" s="6" customFormat="1" ht="10.15" customHeight="1">
      <c r="A44" s="6" t="s">
        <v>107</v>
      </c>
      <c r="B44" s="13"/>
      <c r="C44" s="14">
        <v>1415</v>
      </c>
      <c r="D44" s="14">
        <v>1402</v>
      </c>
      <c r="E44" s="14">
        <v>156325</v>
      </c>
      <c r="F44" s="50"/>
      <c r="G44" s="14">
        <v>111149</v>
      </c>
      <c r="H44" s="14">
        <v>104684</v>
      </c>
    </row>
    <row r="45" spans="1:8" s="6" customFormat="1" ht="10.15" customHeight="1">
      <c r="B45" s="13"/>
      <c r="C45" s="50"/>
      <c r="D45" s="50"/>
      <c r="E45" s="50"/>
      <c r="F45" s="50"/>
      <c r="G45" s="50"/>
      <c r="H45" s="50"/>
    </row>
    <row r="46" spans="1:8" s="6" customFormat="1" ht="10.15" customHeight="1">
      <c r="A46" s="6" t="s">
        <v>108</v>
      </c>
      <c r="B46" s="13"/>
      <c r="C46" s="14">
        <v>9548</v>
      </c>
      <c r="D46" s="14">
        <v>9380</v>
      </c>
      <c r="E46" s="14">
        <v>1323927</v>
      </c>
      <c r="F46" s="14">
        <v>1317045</v>
      </c>
      <c r="G46" s="14">
        <v>765228</v>
      </c>
      <c r="H46" s="14">
        <v>719974</v>
      </c>
    </row>
    <row r="47" spans="1:8" s="6" customFormat="1" ht="10.15" customHeight="1">
      <c r="A47" s="6" t="s">
        <v>109</v>
      </c>
      <c r="B47" s="13"/>
      <c r="C47" s="14">
        <v>2125</v>
      </c>
      <c r="D47" s="14">
        <v>2121</v>
      </c>
      <c r="E47" s="14">
        <v>289851</v>
      </c>
      <c r="F47" s="14">
        <v>294983</v>
      </c>
      <c r="G47" s="14">
        <v>117634</v>
      </c>
      <c r="H47" s="14">
        <v>112181</v>
      </c>
    </row>
    <row r="48" spans="1:8" s="6" customFormat="1" ht="10.15" customHeight="1">
      <c r="A48" s="6" t="s">
        <v>110</v>
      </c>
      <c r="B48" s="13"/>
      <c r="C48" s="14">
        <v>20002</v>
      </c>
      <c r="D48" s="14">
        <v>19737</v>
      </c>
      <c r="E48" s="14">
        <v>2350583</v>
      </c>
      <c r="F48" s="14">
        <v>2355695</v>
      </c>
      <c r="G48" s="14">
        <v>1617131</v>
      </c>
      <c r="H48" s="14">
        <v>1524707</v>
      </c>
    </row>
    <row r="49" spans="1:8" s="6" customFormat="1" ht="10.15" customHeight="1">
      <c r="A49" s="6" t="s">
        <v>111</v>
      </c>
      <c r="B49" s="13"/>
      <c r="C49" s="14">
        <v>11198</v>
      </c>
      <c r="D49" s="14">
        <v>10881</v>
      </c>
      <c r="E49" s="14">
        <v>1396880</v>
      </c>
      <c r="F49" s="14">
        <v>1400794</v>
      </c>
      <c r="G49" s="14">
        <v>677170</v>
      </c>
      <c r="H49" s="14">
        <v>630559</v>
      </c>
    </row>
    <row r="50" spans="1:8" s="6" customFormat="1" ht="10.15" customHeight="1">
      <c r="A50" s="6" t="s">
        <v>112</v>
      </c>
      <c r="B50" s="13"/>
      <c r="C50" s="14">
        <v>799</v>
      </c>
      <c r="D50" s="14">
        <v>789</v>
      </c>
      <c r="E50" s="14">
        <v>119016</v>
      </c>
      <c r="F50" s="14">
        <v>118495</v>
      </c>
      <c r="G50" s="14">
        <v>56453</v>
      </c>
      <c r="H50" s="14">
        <v>55488</v>
      </c>
    </row>
    <row r="51" spans="1:8" s="6" customFormat="1" ht="10.15" customHeight="1">
      <c r="B51" s="13"/>
      <c r="C51" s="50"/>
      <c r="D51" s="50"/>
      <c r="E51" s="50"/>
      <c r="F51" s="50"/>
      <c r="G51" s="50"/>
      <c r="H51" s="50"/>
    </row>
    <row r="52" spans="1:8" s="6" customFormat="1" ht="10.15" customHeight="1">
      <c r="A52" s="6" t="s">
        <v>113</v>
      </c>
      <c r="B52" s="13"/>
      <c r="C52" s="14">
        <v>11901</v>
      </c>
      <c r="D52" s="14">
        <v>11824</v>
      </c>
      <c r="E52" s="14">
        <v>1550261</v>
      </c>
      <c r="F52" s="14">
        <v>1560559</v>
      </c>
      <c r="G52" s="14">
        <v>730013</v>
      </c>
      <c r="H52" s="14">
        <v>686658</v>
      </c>
    </row>
    <row r="53" spans="1:8" s="6" customFormat="1" ht="10.15" customHeight="1">
      <c r="A53" s="6" t="s">
        <v>114</v>
      </c>
      <c r="B53" s="13"/>
      <c r="C53" s="14">
        <v>4123</v>
      </c>
      <c r="D53" s="14">
        <v>4064</v>
      </c>
      <c r="E53" s="14">
        <v>647207</v>
      </c>
      <c r="F53" s="14">
        <v>650345</v>
      </c>
      <c r="G53" s="14">
        <v>247301</v>
      </c>
      <c r="H53" s="14">
        <v>233290</v>
      </c>
    </row>
    <row r="54" spans="1:8" s="6" customFormat="1" ht="10.15" customHeight="1">
      <c r="A54" s="6" t="s">
        <v>115</v>
      </c>
      <c r="B54" s="13"/>
      <c r="C54" s="14">
        <v>4274</v>
      </c>
      <c r="D54" s="14">
        <v>4254</v>
      </c>
      <c r="E54" s="14">
        <v>545641</v>
      </c>
      <c r="F54" s="14">
        <v>550594</v>
      </c>
      <c r="G54" s="14">
        <v>286980</v>
      </c>
      <c r="H54" s="14">
        <v>271773</v>
      </c>
    </row>
    <row r="55" spans="1:8" s="6" customFormat="1" ht="10.15" customHeight="1">
      <c r="A55" s="6" t="s">
        <v>116</v>
      </c>
      <c r="B55" s="13"/>
      <c r="C55" s="14">
        <v>13059</v>
      </c>
      <c r="D55" s="14">
        <v>13018</v>
      </c>
      <c r="E55" s="14">
        <v>1506485</v>
      </c>
      <c r="F55" s="14">
        <v>1510396</v>
      </c>
      <c r="G55" s="14">
        <v>885950</v>
      </c>
      <c r="H55" s="14">
        <v>848383</v>
      </c>
    </row>
    <row r="56" spans="1:8" s="6" customFormat="1" ht="10.15" customHeight="1">
      <c r="A56" s="6" t="s">
        <v>117</v>
      </c>
      <c r="B56" s="13"/>
      <c r="C56" s="14">
        <v>1115</v>
      </c>
      <c r="D56" s="14">
        <v>1103</v>
      </c>
      <c r="E56" s="14">
        <v>122128</v>
      </c>
      <c r="F56" s="14">
        <v>124230</v>
      </c>
      <c r="G56" s="14">
        <v>74778</v>
      </c>
      <c r="H56" s="14">
        <v>70450</v>
      </c>
    </row>
    <row r="57" spans="1:8" s="6" customFormat="1" ht="10.15" customHeight="1">
      <c r="B57" s="13"/>
      <c r="C57" s="50"/>
      <c r="D57" s="50"/>
      <c r="E57" s="50"/>
      <c r="F57" s="50"/>
      <c r="G57" s="50"/>
      <c r="H57" s="50"/>
    </row>
    <row r="58" spans="1:8" s="6" customFormat="1" ht="10.15" customHeight="1">
      <c r="A58" s="6" t="s">
        <v>118</v>
      </c>
      <c r="B58" s="13"/>
      <c r="C58" s="14">
        <v>5570</v>
      </c>
      <c r="D58" s="14">
        <v>5388</v>
      </c>
      <c r="E58" s="14">
        <v>738314</v>
      </c>
      <c r="F58" s="14">
        <v>736002</v>
      </c>
      <c r="G58" s="14">
        <v>311236</v>
      </c>
      <c r="H58" s="14">
        <v>287548</v>
      </c>
    </row>
    <row r="59" spans="1:8" s="6" customFormat="1" ht="10.15" customHeight="1">
      <c r="A59" s="6" t="s">
        <v>119</v>
      </c>
      <c r="B59" s="13"/>
      <c r="C59" s="14">
        <v>935</v>
      </c>
      <c r="D59" s="14">
        <v>918</v>
      </c>
      <c r="E59" s="14">
        <v>140930</v>
      </c>
      <c r="F59" s="14">
        <v>141357</v>
      </c>
      <c r="G59" s="14">
        <v>68097</v>
      </c>
      <c r="H59" s="14">
        <v>63440</v>
      </c>
    </row>
    <row r="60" spans="1:8" s="6" customFormat="1" ht="10.15" customHeight="1">
      <c r="A60" s="6" t="s">
        <v>120</v>
      </c>
      <c r="B60" s="13"/>
      <c r="C60" s="14">
        <v>7315</v>
      </c>
      <c r="D60" s="14">
        <v>7148</v>
      </c>
      <c r="E60" s="14">
        <v>997720</v>
      </c>
      <c r="F60" s="14">
        <v>1000982</v>
      </c>
      <c r="G60" s="14">
        <v>453766</v>
      </c>
      <c r="H60" s="14">
        <v>417369</v>
      </c>
    </row>
    <row r="61" spans="1:8" s="6" customFormat="1" ht="10.15" customHeight="1">
      <c r="A61" s="6" t="s">
        <v>121</v>
      </c>
      <c r="B61" s="13"/>
      <c r="C61" s="14">
        <v>31710</v>
      </c>
      <c r="D61" s="14">
        <v>30728</v>
      </c>
      <c r="E61" s="14">
        <v>5111073</v>
      </c>
      <c r="F61" s="14">
        <v>5117013</v>
      </c>
      <c r="G61" s="14">
        <v>2074225</v>
      </c>
      <c r="H61" s="14">
        <v>1891499</v>
      </c>
    </row>
    <row r="62" spans="1:8" s="6" customFormat="1" ht="10.15" customHeight="1">
      <c r="A62" s="6" t="s">
        <v>122</v>
      </c>
      <c r="B62" s="13"/>
      <c r="C62" s="14">
        <v>3539</v>
      </c>
      <c r="D62" s="14">
        <v>3443</v>
      </c>
      <c r="E62" s="14">
        <v>609785</v>
      </c>
      <c r="F62" s="14">
        <v>612821</v>
      </c>
      <c r="G62" s="14">
        <v>222238</v>
      </c>
      <c r="H62" s="14">
        <v>205519</v>
      </c>
    </row>
    <row r="63" spans="1:8" s="6" customFormat="1" ht="10.15" customHeight="1">
      <c r="B63" s="13"/>
      <c r="C63" s="14"/>
      <c r="D63" s="14"/>
      <c r="E63" s="14"/>
      <c r="F63" s="14"/>
      <c r="G63" s="14"/>
      <c r="H63" s="14"/>
    </row>
    <row r="64" spans="1:8" s="6" customFormat="1" ht="10.15" customHeight="1">
      <c r="A64" s="6" t="s">
        <v>123</v>
      </c>
      <c r="B64" s="13"/>
      <c r="C64" s="14">
        <v>645</v>
      </c>
      <c r="D64" s="14">
        <v>649</v>
      </c>
      <c r="E64" s="14">
        <v>81266</v>
      </c>
      <c r="F64" s="14">
        <v>83201</v>
      </c>
      <c r="G64" s="14">
        <v>44059</v>
      </c>
      <c r="H64" s="14">
        <v>41172</v>
      </c>
    </row>
    <row r="65" spans="1:8" s="6" customFormat="1" ht="10.15" customHeight="1">
      <c r="A65" s="6" t="s">
        <v>124</v>
      </c>
      <c r="B65" s="13"/>
      <c r="C65" s="14">
        <v>8880</v>
      </c>
      <c r="D65" s="14">
        <v>8735</v>
      </c>
      <c r="E65" s="14">
        <v>1258795</v>
      </c>
      <c r="F65" s="14">
        <v>1260290</v>
      </c>
      <c r="G65" s="14">
        <v>645406</v>
      </c>
      <c r="H65" s="14">
        <v>604997</v>
      </c>
    </row>
    <row r="66" spans="1:8" s="6" customFormat="1" ht="10.15" customHeight="1">
      <c r="A66" s="6" t="s">
        <v>125</v>
      </c>
      <c r="B66" s="13"/>
      <c r="C66" s="14">
        <v>8001</v>
      </c>
      <c r="D66" s="14">
        <v>7857</v>
      </c>
      <c r="E66" s="14">
        <v>1086202</v>
      </c>
      <c r="F66" s="14">
        <v>1083584</v>
      </c>
      <c r="G66" s="14">
        <v>637129</v>
      </c>
      <c r="H66" s="14">
        <v>589077</v>
      </c>
    </row>
    <row r="67" spans="1:8" s="6" customFormat="1" ht="10.15" customHeight="1">
      <c r="A67" s="6" t="s">
        <v>126</v>
      </c>
      <c r="B67" s="13"/>
      <c r="C67" s="14">
        <v>1766</v>
      </c>
      <c r="D67" s="14">
        <v>1770</v>
      </c>
      <c r="E67" s="14">
        <v>244054</v>
      </c>
      <c r="F67" s="14">
        <v>249403</v>
      </c>
      <c r="G67" s="14">
        <v>93771</v>
      </c>
      <c r="H67" s="14">
        <v>88939</v>
      </c>
    </row>
    <row r="68" spans="1:8" s="6" customFormat="1" ht="10.15" customHeight="1">
      <c r="A68" s="6" t="s">
        <v>127</v>
      </c>
      <c r="B68" s="13"/>
      <c r="C68" s="14">
        <v>5973</v>
      </c>
      <c r="D68" s="14">
        <v>5930</v>
      </c>
      <c r="E68" s="14">
        <v>802501</v>
      </c>
      <c r="F68" s="14">
        <v>811661</v>
      </c>
      <c r="G68" s="14">
        <v>384720</v>
      </c>
      <c r="H68" s="14">
        <v>365166</v>
      </c>
    </row>
    <row r="69" spans="1:8" s="6" customFormat="1" ht="10.15" customHeight="1">
      <c r="A69" s="5" t="s">
        <v>128</v>
      </c>
      <c r="B69" s="15"/>
      <c r="C69" s="16">
        <v>589</v>
      </c>
      <c r="D69" s="16">
        <v>585</v>
      </c>
      <c r="E69" s="16">
        <v>90761</v>
      </c>
      <c r="F69" s="16">
        <v>92380</v>
      </c>
      <c r="G69" s="16">
        <v>48583</v>
      </c>
      <c r="H69" s="16">
        <v>44460</v>
      </c>
    </row>
    <row r="70" spans="1:8" s="6" customFormat="1" ht="10.15" customHeight="1"/>
    <row r="71" spans="1:8" s="6" customFormat="1" ht="11.25">
      <c r="A71" s="6" t="s">
        <v>447</v>
      </c>
    </row>
    <row r="72" spans="1:8" s="6" customFormat="1" ht="24.75" customHeight="1">
      <c r="A72" s="270" t="s">
        <v>448</v>
      </c>
      <c r="B72" s="270"/>
      <c r="C72" s="270"/>
      <c r="D72" s="270"/>
      <c r="E72" s="270"/>
      <c r="F72" s="270"/>
      <c r="G72" s="270"/>
      <c r="H72" s="270"/>
    </row>
    <row r="73" spans="1:8" s="6" customFormat="1" ht="47.25" customHeight="1">
      <c r="A73" s="270" t="s">
        <v>445</v>
      </c>
      <c r="B73" s="270"/>
      <c r="C73" s="270"/>
      <c r="D73" s="270"/>
      <c r="E73" s="270"/>
      <c r="F73" s="270"/>
      <c r="G73" s="270"/>
      <c r="H73" s="270"/>
    </row>
    <row r="74" spans="1:8" s="6" customFormat="1" ht="47.25" customHeight="1">
      <c r="A74" s="270" t="s">
        <v>446</v>
      </c>
      <c r="B74" s="270"/>
      <c r="C74" s="270"/>
      <c r="D74" s="270"/>
      <c r="E74" s="270"/>
      <c r="F74" s="270"/>
      <c r="G74" s="270"/>
      <c r="H74" s="270"/>
    </row>
    <row r="75" spans="1:8" s="6" customFormat="1" ht="11.25" customHeight="1"/>
    <row r="76" spans="1:8" s="6" customFormat="1" ht="11.25" customHeight="1">
      <c r="A76" s="6" t="s">
        <v>306</v>
      </c>
    </row>
    <row r="77" spans="1:8" s="6" customFormat="1" ht="10.15" customHeight="1"/>
    <row r="78" spans="1:8" s="6" customFormat="1" ht="24" customHeight="1">
      <c r="A78" s="245" t="s">
        <v>430</v>
      </c>
      <c r="B78" s="245"/>
      <c r="C78" s="245"/>
      <c r="D78" s="245"/>
      <c r="E78" s="245"/>
      <c r="F78" s="245"/>
      <c r="G78" s="245"/>
      <c r="H78" s="245"/>
    </row>
    <row r="79" spans="1:8" s="6" customFormat="1" ht="10.15" customHeight="1"/>
    <row r="80" spans="1:8" s="3" customFormat="1"/>
    <row r="81" s="3" customFormat="1"/>
    <row r="82" s="3" customFormat="1"/>
    <row r="83" s="3" customFormat="1"/>
  </sheetData>
  <mergeCells count="8">
    <mergeCell ref="A78:H78"/>
    <mergeCell ref="A5:B6"/>
    <mergeCell ref="C5:D5"/>
    <mergeCell ref="E5:F5"/>
    <mergeCell ref="G5:H5"/>
    <mergeCell ref="A73:H73"/>
    <mergeCell ref="A74:H74"/>
    <mergeCell ref="A72:H72"/>
  </mergeCells>
  <phoneticPr fontId="0" type="noConversion"/>
  <pageMargins left="0.5" right="0" top="0.5" bottom="0" header="0.5" footer="0.5"/>
  <pageSetup scale="8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F4381-90CB-4A5C-A27B-440897BC651B}">
  <dimension ref="A1:M87"/>
  <sheetViews>
    <sheetView zoomScaleNormal="100" zoomScaleSheetLayoutView="100" workbookViewId="0"/>
  </sheetViews>
  <sheetFormatPr defaultRowHeight="12.75"/>
  <cols>
    <col min="1" max="1" width="11.85546875" customWidth="1"/>
    <col min="2" max="2" width="9.140625" customWidth="1"/>
    <col min="3" max="3" width="11.140625" customWidth="1"/>
    <col min="4" max="4" width="14.7109375" style="23" customWidth="1"/>
    <col min="5" max="5" width="10.85546875" customWidth="1"/>
    <col min="6" max="6" width="14.7109375" style="23" bestFit="1" customWidth="1"/>
    <col min="7" max="7" width="10.7109375" customWidth="1"/>
    <col min="8" max="8" width="14.42578125" style="23" customWidth="1"/>
    <col min="9" max="9" width="9.5703125" customWidth="1"/>
    <col min="10" max="10" width="14.7109375" style="23" bestFit="1" customWidth="1"/>
    <col min="11" max="11" width="10.7109375" customWidth="1"/>
    <col min="12" max="12" width="14.42578125" customWidth="1"/>
    <col min="13" max="13" width="15.28515625" bestFit="1" customWidth="1"/>
  </cols>
  <sheetData>
    <row r="1" spans="1:13" s="1" customFormat="1" ht="15.75">
      <c r="A1" s="1" t="s">
        <v>282</v>
      </c>
      <c r="B1" s="1" t="s">
        <v>402</v>
      </c>
      <c r="M1" s="188"/>
    </row>
    <row r="2" spans="1:13" s="1" customFormat="1" ht="15.75">
      <c r="B2" s="1" t="s">
        <v>441</v>
      </c>
      <c r="M2" s="188"/>
    </row>
    <row r="3" spans="1:13" s="6" customFormat="1" ht="11.25" customHeight="1">
      <c r="A3" s="6" t="s">
        <v>297</v>
      </c>
      <c r="M3" s="13"/>
    </row>
    <row r="4" spans="1:13" hidden="1">
      <c r="D4"/>
      <c r="F4"/>
      <c r="H4"/>
      <c r="J4"/>
      <c r="M4" s="187"/>
    </row>
    <row r="5" spans="1:13" s="1" customFormat="1" ht="11.25" customHeight="1">
      <c r="M5" s="188"/>
    </row>
    <row r="6" spans="1:13">
      <c r="A6" s="236" t="s">
        <v>2</v>
      </c>
      <c r="B6" s="237"/>
      <c r="C6" s="337">
        <v>2024</v>
      </c>
      <c r="D6" s="338"/>
      <c r="E6" s="337">
        <v>2023</v>
      </c>
      <c r="F6" s="338"/>
      <c r="G6" s="337">
        <v>2022</v>
      </c>
      <c r="H6" s="338"/>
      <c r="I6" s="337">
        <v>2021</v>
      </c>
      <c r="J6" s="338"/>
      <c r="K6" s="337">
        <v>2020</v>
      </c>
      <c r="L6" s="338"/>
      <c r="M6" s="60">
        <v>2019</v>
      </c>
    </row>
    <row r="7" spans="1:13">
      <c r="A7" s="240"/>
      <c r="B7" s="241"/>
      <c r="C7" s="62" t="s">
        <v>295</v>
      </c>
      <c r="D7" s="60" t="s">
        <v>300</v>
      </c>
      <c r="E7" s="62" t="s">
        <v>295</v>
      </c>
      <c r="F7" s="60" t="s">
        <v>300</v>
      </c>
      <c r="G7" s="62" t="s">
        <v>295</v>
      </c>
      <c r="H7" s="60" t="s">
        <v>300</v>
      </c>
      <c r="I7" s="62" t="s">
        <v>295</v>
      </c>
      <c r="J7" s="60" t="s">
        <v>300</v>
      </c>
      <c r="K7" s="62" t="s">
        <v>295</v>
      </c>
      <c r="L7" s="60" t="s">
        <v>300</v>
      </c>
      <c r="M7" s="60" t="s">
        <v>295</v>
      </c>
    </row>
    <row r="8" spans="1:13">
      <c r="C8" s="59"/>
      <c r="D8" s="63"/>
      <c r="E8" s="59"/>
      <c r="F8" s="63"/>
      <c r="G8" s="59"/>
      <c r="H8" s="63"/>
      <c r="I8" s="59"/>
      <c r="J8" s="64"/>
      <c r="K8" s="59"/>
      <c r="L8" s="78"/>
      <c r="M8" s="77"/>
    </row>
    <row r="9" spans="1:13">
      <c r="A9" s="6" t="s">
        <v>302</v>
      </c>
      <c r="C9" s="69">
        <v>17619.389027538979</v>
      </c>
      <c r="D9" s="171">
        <v>6.6169693284629547</v>
      </c>
      <c r="E9" s="69">
        <v>16525.876826659362</v>
      </c>
      <c r="F9" s="171">
        <v>5.7335955473242048</v>
      </c>
      <c r="G9" s="69">
        <v>15629.731251561114</v>
      </c>
      <c r="H9" s="171">
        <v>8.8579697792348853</v>
      </c>
      <c r="I9" s="69">
        <v>14357.911766367106</v>
      </c>
      <c r="J9" s="171">
        <v>6.3485117138694855</v>
      </c>
      <c r="K9" s="69">
        <v>13500.811186711335</v>
      </c>
      <c r="L9" s="171">
        <v>2.3770092618121774</v>
      </c>
      <c r="M9" s="65">
        <v>13187.34673346948</v>
      </c>
    </row>
    <row r="10" spans="1:13">
      <c r="A10" s="6"/>
      <c r="C10" s="69"/>
      <c r="D10" s="171"/>
      <c r="E10" s="69"/>
      <c r="F10" s="171"/>
      <c r="G10" s="69"/>
      <c r="H10" s="171"/>
      <c r="I10" s="69"/>
      <c r="J10" s="171"/>
      <c r="K10" s="69"/>
      <c r="L10" s="171"/>
      <c r="M10" s="65"/>
    </row>
    <row r="11" spans="1:13">
      <c r="A11" s="6" t="s">
        <v>6</v>
      </c>
      <c r="C11" s="69">
        <v>13626.861804766544</v>
      </c>
      <c r="D11" s="171">
        <v>6.7447781970604987</v>
      </c>
      <c r="E11" s="69">
        <v>12765.83457750985</v>
      </c>
      <c r="F11" s="171">
        <v>8.0071588183866496</v>
      </c>
      <c r="G11" s="69">
        <v>11819.433746031149</v>
      </c>
      <c r="H11" s="171">
        <v>10.636535779149098</v>
      </c>
      <c r="I11" s="69">
        <v>10683.119877889991</v>
      </c>
      <c r="J11" s="171">
        <v>5.6031801238764185</v>
      </c>
      <c r="K11" s="69">
        <v>10116.286143427023</v>
      </c>
      <c r="L11" s="171">
        <v>0.39395833712633394</v>
      </c>
      <c r="M11" s="65">
        <v>10076.588582607919</v>
      </c>
    </row>
    <row r="12" spans="1:13">
      <c r="A12" s="6" t="s">
        <v>7</v>
      </c>
      <c r="C12" s="69">
        <v>21003.794488086984</v>
      </c>
      <c r="D12" s="171">
        <v>3.2648842126991666</v>
      </c>
      <c r="E12" s="69">
        <v>20339.725985480753</v>
      </c>
      <c r="F12" s="171">
        <v>0.73695266808621052</v>
      </c>
      <c r="G12" s="69">
        <v>20190.928399926121</v>
      </c>
      <c r="H12" s="171">
        <v>3.3290166483908687</v>
      </c>
      <c r="I12" s="69">
        <v>19540.424417888382</v>
      </c>
      <c r="J12" s="171">
        <v>6.7000185870674649</v>
      </c>
      <c r="K12" s="69">
        <v>18313.421756288964</v>
      </c>
      <c r="L12" s="171">
        <v>-0.43573609325541801</v>
      </c>
      <c r="M12" s="65">
        <v>18393.569176026816</v>
      </c>
    </row>
    <row r="13" spans="1:13">
      <c r="A13" s="6" t="s">
        <v>8</v>
      </c>
      <c r="C13" s="69">
        <v>12002.958476237831</v>
      </c>
      <c r="D13" s="171">
        <v>6.2482150844846505</v>
      </c>
      <c r="E13" s="69">
        <v>11297.091877443327</v>
      </c>
      <c r="F13" s="171">
        <v>9.5237772012346333</v>
      </c>
      <c r="G13" s="69">
        <v>10314.739106090634</v>
      </c>
      <c r="H13" s="171">
        <v>7.3204517435874417</v>
      </c>
      <c r="I13" s="69">
        <v>9611.1588597622122</v>
      </c>
      <c r="J13" s="171">
        <v>9.4046326035854761</v>
      </c>
      <c r="K13" s="69">
        <v>8784.965161929742</v>
      </c>
      <c r="L13" s="171">
        <v>1.8490917195724239</v>
      </c>
      <c r="M13" s="65">
        <v>8625.4722684400022</v>
      </c>
    </row>
    <row r="14" spans="1:13">
      <c r="A14" s="6" t="s">
        <v>9</v>
      </c>
      <c r="C14" s="69">
        <v>13872.571401134037</v>
      </c>
      <c r="D14" s="171">
        <v>8.9081363998899263</v>
      </c>
      <c r="E14" s="69">
        <v>12737.865011477745</v>
      </c>
      <c r="F14" s="171">
        <v>4.7599553523199294</v>
      </c>
      <c r="G14" s="69">
        <v>12159.097403811238</v>
      </c>
      <c r="H14" s="171">
        <v>7.9245545963532944</v>
      </c>
      <c r="I14" s="69">
        <v>11266.293800597336</v>
      </c>
      <c r="J14" s="171">
        <v>8.9069162594983631</v>
      </c>
      <c r="K14" s="69">
        <v>10344.883674561615</v>
      </c>
      <c r="L14" s="171">
        <v>-0.41331829176758683</v>
      </c>
      <c r="M14" s="65">
        <v>10387.81842824114</v>
      </c>
    </row>
    <row r="15" spans="1:13">
      <c r="A15" s="6" t="s">
        <v>10</v>
      </c>
      <c r="C15" s="69">
        <v>20790.840050699007</v>
      </c>
      <c r="D15" s="171">
        <v>10.602944797603756</v>
      </c>
      <c r="E15" s="69">
        <v>18797.727392109588</v>
      </c>
      <c r="F15" s="171">
        <v>10.255635570000001</v>
      </c>
      <c r="G15" s="69">
        <v>17049.22137973172</v>
      </c>
      <c r="H15" s="171">
        <v>13.773322023281963</v>
      </c>
      <c r="I15" s="69">
        <v>14985.254079372718</v>
      </c>
      <c r="J15" s="171">
        <v>6.7987504789999997</v>
      </c>
      <c r="K15" s="69">
        <v>14031.300939538691</v>
      </c>
      <c r="L15" s="171" t="s">
        <v>369</v>
      </c>
      <c r="M15" s="65">
        <v>14034.028821007338</v>
      </c>
    </row>
    <row r="16" spans="1:13">
      <c r="A16" s="6"/>
      <c r="C16" s="69"/>
      <c r="D16" s="171"/>
      <c r="E16" s="69"/>
      <c r="F16" s="171"/>
      <c r="G16" s="69"/>
      <c r="H16" s="171"/>
      <c r="I16" s="69"/>
      <c r="J16" s="171"/>
      <c r="K16" s="69"/>
      <c r="L16" s="171"/>
      <c r="M16" s="65"/>
    </row>
    <row r="17" spans="1:13">
      <c r="A17" s="6" t="s">
        <v>11</v>
      </c>
      <c r="C17" s="69">
        <v>15907.945283658219</v>
      </c>
      <c r="D17" s="171">
        <v>7.0697737487566439</v>
      </c>
      <c r="E17" s="69">
        <v>14857.550106519162</v>
      </c>
      <c r="F17" s="171">
        <v>10.69491569016026</v>
      </c>
      <c r="G17" s="69">
        <v>13422.070936036549</v>
      </c>
      <c r="H17" s="171">
        <v>4.2432357338478353</v>
      </c>
      <c r="I17" s="69">
        <v>12875.72362997784</v>
      </c>
      <c r="J17" s="171">
        <v>10.975011928374954</v>
      </c>
      <c r="K17" s="69">
        <v>11602.362915976109</v>
      </c>
      <c r="L17" s="171">
        <v>5.1922933197072867</v>
      </c>
      <c r="M17" s="65">
        <v>11029.670092573655</v>
      </c>
    </row>
    <row r="18" spans="1:13">
      <c r="A18" s="6" t="s">
        <v>12</v>
      </c>
      <c r="C18" s="69">
        <v>26315.571054409018</v>
      </c>
      <c r="D18" s="171">
        <v>4.9213839496705409</v>
      </c>
      <c r="E18" s="69">
        <v>25081.227547505725</v>
      </c>
      <c r="F18" s="171">
        <v>2.5692968232829134</v>
      </c>
      <c r="G18" s="69">
        <v>24452.95846252927</v>
      </c>
      <c r="H18" s="171">
        <v>7.3945904728450191</v>
      </c>
      <c r="I18" s="69">
        <v>22769.26459225361</v>
      </c>
      <c r="J18" s="171">
        <v>6.6695822683442634</v>
      </c>
      <c r="K18" s="69">
        <v>21345.602099550659</v>
      </c>
      <c r="L18" s="171">
        <v>0.16494133941148773</v>
      </c>
      <c r="M18" s="65">
        <v>21310.452354003319</v>
      </c>
    </row>
    <row r="19" spans="1:13">
      <c r="A19" s="6" t="s">
        <v>13</v>
      </c>
      <c r="C19" s="69">
        <v>22201.218869790024</v>
      </c>
      <c r="D19" s="171">
        <v>4.034817012196525</v>
      </c>
      <c r="E19" s="69">
        <v>21340.181592463668</v>
      </c>
      <c r="F19" s="171">
        <v>10.246734481699995</v>
      </c>
      <c r="G19" s="69">
        <v>19356.747111639805</v>
      </c>
      <c r="H19" s="171">
        <v>10.942209857374841</v>
      </c>
      <c r="I19" s="69">
        <v>17447.594686030199</v>
      </c>
      <c r="J19" s="171">
        <v>1.2362156220669986</v>
      </c>
      <c r="K19" s="69">
        <v>17234.538627130441</v>
      </c>
      <c r="L19" s="171">
        <v>5.6381388793412928</v>
      </c>
      <c r="M19" s="65">
        <v>16314.693547200353</v>
      </c>
    </row>
    <row r="20" spans="1:13">
      <c r="A20" s="6" t="s">
        <v>14</v>
      </c>
      <c r="C20" s="69">
        <v>31529.357383111394</v>
      </c>
      <c r="D20" s="171">
        <v>-0.31591584595626454</v>
      </c>
      <c r="E20" s="69">
        <v>31629.279288345038</v>
      </c>
      <c r="F20" s="171">
        <v>15.331297411582446</v>
      </c>
      <c r="G20" s="69">
        <v>27424.714711627432</v>
      </c>
      <c r="H20" s="171">
        <v>11.777413343802372</v>
      </c>
      <c r="I20" s="69">
        <v>24535.113035113034</v>
      </c>
      <c r="J20" s="171">
        <v>7.3468716453757574</v>
      </c>
      <c r="K20" s="69">
        <v>22855.918071060012</v>
      </c>
      <c r="L20" s="171">
        <v>1.3045915890888744</v>
      </c>
      <c r="M20" s="65">
        <v>22561.581575461121</v>
      </c>
    </row>
    <row r="21" spans="1:13">
      <c r="A21" s="6" t="s">
        <v>15</v>
      </c>
      <c r="C21" s="69">
        <v>12692.607528442939</v>
      </c>
      <c r="D21" s="171">
        <v>7.0059799225144275</v>
      </c>
      <c r="E21" s="69">
        <v>11861.587116564848</v>
      </c>
      <c r="F21" s="171">
        <v>7.0937513673029073</v>
      </c>
      <c r="G21" s="69">
        <v>11075.890950801395</v>
      </c>
      <c r="H21" s="171">
        <v>6.4864659338003392</v>
      </c>
      <c r="I21" s="69">
        <v>10401.219397859411</v>
      </c>
      <c r="J21" s="171">
        <v>4.6745463112230938</v>
      </c>
      <c r="K21" s="69">
        <v>9936.7226937234918</v>
      </c>
      <c r="L21" s="171">
        <v>3.0213291418725476</v>
      </c>
      <c r="M21" s="65">
        <v>9645.306245311056</v>
      </c>
    </row>
    <row r="22" spans="1:13">
      <c r="A22" s="6"/>
      <c r="C22" s="69"/>
      <c r="D22" s="171"/>
      <c r="E22" s="69"/>
      <c r="F22" s="171"/>
      <c r="G22" s="69"/>
      <c r="H22" s="171"/>
      <c r="I22" s="69"/>
      <c r="J22" s="171"/>
      <c r="K22" s="69"/>
      <c r="L22" s="171"/>
      <c r="M22" s="65"/>
    </row>
    <row r="23" spans="1:13">
      <c r="A23" s="6" t="s">
        <v>16</v>
      </c>
      <c r="C23" s="69">
        <v>15832.585888690861</v>
      </c>
      <c r="D23" s="171">
        <v>9.8444940333092337</v>
      </c>
      <c r="E23" s="69">
        <v>14413.636321079315</v>
      </c>
      <c r="F23" s="171">
        <v>5.8374135018909117</v>
      </c>
      <c r="G23" s="69">
        <v>13618.658888354068</v>
      </c>
      <c r="H23" s="171">
        <v>12.130357704433237</v>
      </c>
      <c r="I23" s="69">
        <v>12145.380757860219</v>
      </c>
      <c r="J23" s="171">
        <v>3.7457504998620972</v>
      </c>
      <c r="K23" s="69">
        <v>11706.870594064827</v>
      </c>
      <c r="L23" s="171">
        <v>4.2691081729426301</v>
      </c>
      <c r="M23" s="65">
        <v>11227.554161725062</v>
      </c>
    </row>
    <row r="24" spans="1:13">
      <c r="A24" s="6" t="s">
        <v>17</v>
      </c>
      <c r="C24" s="69">
        <v>23878.192406738017</v>
      </c>
      <c r="D24" s="171">
        <v>19.059648164546029</v>
      </c>
      <c r="E24" s="69">
        <v>20055.655106369231</v>
      </c>
      <c r="F24" s="171">
        <v>15.127180927660991</v>
      </c>
      <c r="G24" s="69">
        <v>17420.434466271698</v>
      </c>
      <c r="H24" s="171">
        <v>5.2596949089410137</v>
      </c>
      <c r="I24" s="69">
        <v>16549.957209492124</v>
      </c>
      <c r="J24" s="171">
        <v>-8.6123628141861724E-2</v>
      </c>
      <c r="K24" s="69">
        <v>16564.222919243683</v>
      </c>
      <c r="L24" s="171">
        <v>2.6813149439119379</v>
      </c>
      <c r="M24" s="65">
        <v>16131.681726409162</v>
      </c>
    </row>
    <row r="25" spans="1:13">
      <c r="A25" s="6" t="s">
        <v>18</v>
      </c>
      <c r="C25" s="69">
        <v>11060.401134096399</v>
      </c>
      <c r="D25" s="171">
        <v>7.479538322894264</v>
      </c>
      <c r="E25" s="69">
        <v>10290.703985784072</v>
      </c>
      <c r="F25" s="171">
        <v>6.420186574876813</v>
      </c>
      <c r="G25" s="69">
        <v>9669.8796694399462</v>
      </c>
      <c r="H25" s="171">
        <v>6.8161278204153168</v>
      </c>
      <c r="I25" s="69">
        <v>9052.8273836114313</v>
      </c>
      <c r="J25" s="171">
        <v>9.445132160500286</v>
      </c>
      <c r="K25" s="69">
        <v>8271.5669531428248</v>
      </c>
      <c r="L25" s="171">
        <v>3.59115125091731</v>
      </c>
      <c r="M25" s="65">
        <v>7984.8199901819116</v>
      </c>
    </row>
    <row r="26" spans="1:13">
      <c r="A26" s="6" t="s">
        <v>19</v>
      </c>
      <c r="C26" s="69">
        <v>21776.436955791647</v>
      </c>
      <c r="D26" s="171">
        <v>7.5222749513076979</v>
      </c>
      <c r="E26" s="69">
        <v>20252.954065242087</v>
      </c>
      <c r="F26" s="171">
        <v>7.0080427317189216</v>
      </c>
      <c r="G26" s="69">
        <v>18926.571824155777</v>
      </c>
      <c r="H26" s="171">
        <v>3.3326231100258363</v>
      </c>
      <c r="I26" s="69">
        <v>18316.163138531057</v>
      </c>
      <c r="J26" s="171">
        <v>5.4068698298783007</v>
      </c>
      <c r="K26" s="69">
        <v>17376.631303151757</v>
      </c>
      <c r="L26" s="171">
        <v>7.0858681227418563</v>
      </c>
      <c r="M26" s="65">
        <v>16226.820221725855</v>
      </c>
    </row>
    <row r="27" spans="1:13">
      <c r="A27" s="6" t="s">
        <v>20</v>
      </c>
      <c r="C27" s="69">
        <v>13622.208618050034</v>
      </c>
      <c r="D27" s="171">
        <v>3.8200089553027841</v>
      </c>
      <c r="E27" s="69">
        <v>13120.985786000798</v>
      </c>
      <c r="F27" s="171">
        <v>6.4825283016441917</v>
      </c>
      <c r="G27" s="69">
        <v>12322.19594639189</v>
      </c>
      <c r="H27" s="171">
        <v>6.7959046050182286</v>
      </c>
      <c r="I27" s="69">
        <v>11538.079097663154</v>
      </c>
      <c r="J27" s="171">
        <v>5.511060740967376</v>
      </c>
      <c r="K27" s="69">
        <v>10935.421382967103</v>
      </c>
      <c r="L27" s="171">
        <v>5.1802202249729019</v>
      </c>
      <c r="M27" s="65">
        <v>10396.842067431524</v>
      </c>
    </row>
    <row r="28" spans="1:13">
      <c r="A28" s="6"/>
      <c r="C28" s="69"/>
      <c r="D28" s="171"/>
      <c r="E28" s="69"/>
      <c r="F28" s="171"/>
      <c r="G28" s="69"/>
      <c r="H28" s="171"/>
      <c r="I28" s="69"/>
      <c r="J28" s="171"/>
      <c r="K28" s="69"/>
      <c r="L28" s="171"/>
      <c r="M28" s="65"/>
    </row>
    <row r="29" spans="1:13">
      <c r="A29" s="6" t="s">
        <v>21</v>
      </c>
      <c r="C29" s="69">
        <v>14368.949683577952</v>
      </c>
      <c r="D29" s="171">
        <v>4.1869896516247875</v>
      </c>
      <c r="E29" s="69">
        <v>13791.500965354813</v>
      </c>
      <c r="F29" s="171">
        <v>4.0164268410733062</v>
      </c>
      <c r="G29" s="69">
        <v>13258.964361876078</v>
      </c>
      <c r="H29" s="171">
        <v>4.4403660086572634</v>
      </c>
      <c r="I29" s="69">
        <v>12695.248847344155</v>
      </c>
      <c r="J29" s="171">
        <v>6.1641759137430272</v>
      </c>
      <c r="K29" s="69">
        <v>11958.128754900217</v>
      </c>
      <c r="L29" s="171">
        <v>0.42847569345176773</v>
      </c>
      <c r="M29" s="65">
        <v>11907.109684111159</v>
      </c>
    </row>
    <row r="30" spans="1:13">
      <c r="A30" s="6" t="s">
        <v>22</v>
      </c>
      <c r="C30" s="69">
        <v>15558.014751024608</v>
      </c>
      <c r="D30" s="171">
        <v>4.7881800665784127</v>
      </c>
      <c r="E30" s="69">
        <v>14847.108463129753</v>
      </c>
      <c r="F30" s="171">
        <v>3.04993609604101</v>
      </c>
      <c r="G30" s="69">
        <v>14407.683328684909</v>
      </c>
      <c r="H30" s="171">
        <v>7.2304587509047931</v>
      </c>
      <c r="I30" s="69">
        <v>13436.185479867994</v>
      </c>
      <c r="J30" s="171">
        <v>5.8247555759927971</v>
      </c>
      <c r="K30" s="69">
        <v>12696.637385776397</v>
      </c>
      <c r="L30" s="171">
        <v>6.4637694675432176</v>
      </c>
      <c r="M30" s="65">
        <v>11925.78231005349</v>
      </c>
    </row>
    <row r="31" spans="1:13">
      <c r="A31" s="6" t="s">
        <v>23</v>
      </c>
      <c r="C31" s="69">
        <v>14595.645822003054</v>
      </c>
      <c r="D31" s="171">
        <v>-0.25301687941127943</v>
      </c>
      <c r="E31" s="69">
        <v>14632.668944340609</v>
      </c>
      <c r="F31" s="171">
        <v>7.9952322317955637</v>
      </c>
      <c r="G31" s="69">
        <v>13549.365691379578</v>
      </c>
      <c r="H31" s="171">
        <v>11.74046375787119</v>
      </c>
      <c r="I31" s="69">
        <v>12125.746784745323</v>
      </c>
      <c r="J31" s="171">
        <v>6.3957360161035925</v>
      </c>
      <c r="K31" s="69">
        <v>11396.835285682899</v>
      </c>
      <c r="L31" s="171">
        <v>0.93604950375435259</v>
      </c>
      <c r="M31" s="65">
        <v>11291.144582846973</v>
      </c>
    </row>
    <row r="32" spans="1:13">
      <c r="A32" s="6" t="s">
        <v>24</v>
      </c>
      <c r="C32" s="69">
        <v>15580.647266187621</v>
      </c>
      <c r="D32" s="171">
        <v>6.3915769405774299</v>
      </c>
      <c r="E32" s="69">
        <v>14644.624804170197</v>
      </c>
      <c r="F32" s="171">
        <v>-1.9004583417143968</v>
      </c>
      <c r="G32" s="69">
        <v>14928.331525933581</v>
      </c>
      <c r="H32" s="171">
        <v>11.432525397856745</v>
      </c>
      <c r="I32" s="69">
        <v>13396.74522553781</v>
      </c>
      <c r="J32" s="171">
        <v>13.115737906909741</v>
      </c>
      <c r="K32" s="69">
        <v>11843.396395082405</v>
      </c>
      <c r="L32" s="171">
        <v>0.75406595609389415</v>
      </c>
      <c r="M32" s="65">
        <v>11754.757768528629</v>
      </c>
    </row>
    <row r="33" spans="1:13">
      <c r="A33" s="6" t="s">
        <v>25</v>
      </c>
      <c r="C33" s="69">
        <v>19961.604337451867</v>
      </c>
      <c r="D33" s="171">
        <v>6.1946077434233002</v>
      </c>
      <c r="E33" s="69">
        <v>18797.192024741107</v>
      </c>
      <c r="F33" s="171">
        <v>5.1031278784801968</v>
      </c>
      <c r="G33" s="69">
        <v>17884.521996789994</v>
      </c>
      <c r="H33" s="171">
        <v>1.2079291042243261</v>
      </c>
      <c r="I33" s="69">
        <v>17671.068023111551</v>
      </c>
      <c r="J33" s="171">
        <v>15.950731615320093</v>
      </c>
      <c r="K33" s="69">
        <v>15240.152241330701</v>
      </c>
      <c r="L33" s="171">
        <v>4.2860716243754311</v>
      </c>
      <c r="M33" s="65">
        <v>14613.794540294608</v>
      </c>
    </row>
    <row r="34" spans="1:13">
      <c r="A34" s="6"/>
      <c r="C34" s="69"/>
      <c r="D34" s="171"/>
      <c r="E34" s="69"/>
      <c r="F34" s="171"/>
      <c r="G34" s="69"/>
      <c r="H34" s="171"/>
      <c r="I34" s="69"/>
      <c r="J34" s="171"/>
      <c r="K34" s="69"/>
      <c r="L34" s="171"/>
      <c r="M34" s="65"/>
    </row>
    <row r="35" spans="1:13">
      <c r="A35" s="6" t="s">
        <v>26</v>
      </c>
      <c r="C35" s="69">
        <v>20208.056844338946</v>
      </c>
      <c r="D35" s="171">
        <v>6.9933711595754904</v>
      </c>
      <c r="E35" s="69">
        <v>18887.204529895218</v>
      </c>
      <c r="F35" s="171">
        <v>6.3896564012258823</v>
      </c>
      <c r="G35" s="69">
        <v>17752.857908165581</v>
      </c>
      <c r="H35" s="171">
        <v>8.1351639269429068</v>
      </c>
      <c r="I35" s="69">
        <v>16417.284871514665</v>
      </c>
      <c r="J35" s="171">
        <v>5.9960822959535625</v>
      </c>
      <c r="K35" s="69">
        <v>15488.57704540029</v>
      </c>
      <c r="L35" s="171">
        <v>2.2458498607176152</v>
      </c>
      <c r="M35" s="65">
        <v>15148.36745598897</v>
      </c>
    </row>
    <row r="36" spans="1:13">
      <c r="A36" s="6" t="s">
        <v>27</v>
      </c>
      <c r="C36" s="69">
        <v>24428.910537631913</v>
      </c>
      <c r="D36" s="171">
        <v>6.4567139493904691</v>
      </c>
      <c r="E36" s="69">
        <v>22947.270896643888</v>
      </c>
      <c r="F36" s="171">
        <v>4.7545648961877411</v>
      </c>
      <c r="G36" s="69">
        <v>21905.747896890927</v>
      </c>
      <c r="H36" s="171">
        <v>7.5089347900370775</v>
      </c>
      <c r="I36" s="69">
        <v>20375.746387658328</v>
      </c>
      <c r="J36" s="171">
        <v>8.2757119610354515</v>
      </c>
      <c r="K36" s="69">
        <v>18818.390586977464</v>
      </c>
      <c r="L36" s="171">
        <v>6.0334492441979108</v>
      </c>
      <c r="M36" s="65">
        <v>17747.598254243527</v>
      </c>
    </row>
    <row r="37" spans="1:13">
      <c r="A37" s="6" t="s">
        <v>28</v>
      </c>
      <c r="C37" s="69">
        <v>18313.728212184436</v>
      </c>
      <c r="D37" s="171">
        <v>4.4402808449672442</v>
      </c>
      <c r="E37" s="69">
        <v>17535.119653086356</v>
      </c>
      <c r="F37" s="171">
        <v>11.556700127493382</v>
      </c>
      <c r="G37" s="69">
        <v>15718.571482525225</v>
      </c>
      <c r="H37" s="171">
        <v>11.60119926629295</v>
      </c>
      <c r="I37" s="69">
        <v>14084.590117189471</v>
      </c>
      <c r="J37" s="171">
        <v>7.7765059949537196</v>
      </c>
      <c r="K37" s="69">
        <v>13068.330604305298</v>
      </c>
      <c r="L37" s="171">
        <v>2.4491980022009097</v>
      </c>
      <c r="M37" s="65">
        <v>12755.913037039638</v>
      </c>
    </row>
    <row r="38" spans="1:13">
      <c r="A38" s="6" t="s">
        <v>29</v>
      </c>
      <c r="C38" s="69">
        <v>17097.981997549126</v>
      </c>
      <c r="D38" s="171">
        <v>6.0885231705753258</v>
      </c>
      <c r="E38" s="69">
        <v>16116.712238568909</v>
      </c>
      <c r="F38" s="171">
        <v>4.3784883870177902</v>
      </c>
      <c r="G38" s="69">
        <v>15440.645373988234</v>
      </c>
      <c r="H38" s="171">
        <v>7.3932623902082852</v>
      </c>
      <c r="I38" s="69">
        <v>14377.666745875908</v>
      </c>
      <c r="J38" s="171">
        <v>5.6933990817023084</v>
      </c>
      <c r="K38" s="69">
        <v>13603.183236411758</v>
      </c>
      <c r="L38" s="171">
        <v>1.6133328037838572</v>
      </c>
      <c r="M38" s="65">
        <v>13387.203097333311</v>
      </c>
    </row>
    <row r="39" spans="1:13">
      <c r="A39" s="6" t="s">
        <v>30</v>
      </c>
      <c r="C39" s="69">
        <v>12324.385082393756</v>
      </c>
      <c r="D39" s="171">
        <v>1.9125580494253294</v>
      </c>
      <c r="E39" s="69">
        <v>12093.097571367703</v>
      </c>
      <c r="F39" s="171">
        <v>10.100430458947903</v>
      </c>
      <c r="G39" s="69">
        <v>10983.69690377981</v>
      </c>
      <c r="H39" s="171">
        <v>8.9438952537280212</v>
      </c>
      <c r="I39" s="69">
        <v>10081.975569350639</v>
      </c>
      <c r="J39" s="171">
        <v>4.4434045148957368</v>
      </c>
      <c r="K39" s="69">
        <v>9653.0514455919965</v>
      </c>
      <c r="L39" s="171">
        <v>3.9700086618328316</v>
      </c>
      <c r="M39" s="65">
        <v>9284.4576718166718</v>
      </c>
    </row>
    <row r="40" spans="1:13">
      <c r="A40" s="6"/>
      <c r="C40" s="69"/>
      <c r="D40" s="171"/>
      <c r="E40" s="69"/>
      <c r="F40" s="171"/>
      <c r="G40" s="69"/>
      <c r="H40" s="171"/>
      <c r="I40" s="69"/>
      <c r="J40" s="171"/>
      <c r="K40" s="69"/>
      <c r="L40" s="171"/>
      <c r="M40" s="65"/>
    </row>
    <row r="41" spans="1:13">
      <c r="A41" s="6" t="s">
        <v>31</v>
      </c>
      <c r="C41" s="69">
        <v>14240.516731236881</v>
      </c>
      <c r="D41" s="171">
        <v>5.7067099821395875</v>
      </c>
      <c r="E41" s="69">
        <v>13471.724485269655</v>
      </c>
      <c r="F41" s="171">
        <v>6.6585973211173792</v>
      </c>
      <c r="G41" s="69">
        <v>12630.697218631416</v>
      </c>
      <c r="H41" s="171">
        <v>6.4511321616512411</v>
      </c>
      <c r="I41" s="69">
        <v>11865.254001668189</v>
      </c>
      <c r="J41" s="171">
        <v>5.5650599215002039</v>
      </c>
      <c r="K41" s="69">
        <v>11239.754906113229</v>
      </c>
      <c r="L41" s="171">
        <v>0.35152259053158041</v>
      </c>
      <c r="M41" s="65">
        <v>11200.383029538336</v>
      </c>
    </row>
    <row r="42" spans="1:13">
      <c r="A42" s="6" t="s">
        <v>32</v>
      </c>
      <c r="C42" s="69">
        <v>13655.632966048321</v>
      </c>
      <c r="D42" s="171">
        <v>-0.83858920219871491</v>
      </c>
      <c r="E42" s="69">
        <v>13771.116058335778</v>
      </c>
      <c r="F42" s="171">
        <v>1.3940364442289692</v>
      </c>
      <c r="G42" s="69">
        <v>13581.781080300987</v>
      </c>
      <c r="H42" s="171">
        <v>2.1260498739853864</v>
      </c>
      <c r="I42" s="69">
        <v>13299.036922567471</v>
      </c>
      <c r="J42" s="171">
        <v>9.9039357675531985</v>
      </c>
      <c r="K42" s="69">
        <v>12100.601156536315</v>
      </c>
      <c r="L42" s="171">
        <v>0.68807413920583316</v>
      </c>
      <c r="M42" s="65">
        <v>12017.909032411013</v>
      </c>
    </row>
    <row r="43" spans="1:13">
      <c r="A43" s="6" t="s">
        <v>33</v>
      </c>
      <c r="C43" s="69">
        <v>16147.478470296306</v>
      </c>
      <c r="D43" s="171">
        <v>6.231417503387636</v>
      </c>
      <c r="E43" s="69">
        <v>15200.285235562611</v>
      </c>
      <c r="F43" s="171">
        <v>6.4107032897786169</v>
      </c>
      <c r="G43" s="69">
        <v>14284.545412851048</v>
      </c>
      <c r="H43" s="171">
        <v>3.3134180914655218</v>
      </c>
      <c r="I43" s="69">
        <v>13826.418365332413</v>
      </c>
      <c r="J43" s="171">
        <v>6.8601402923639876</v>
      </c>
      <c r="K43" s="69">
        <v>12938.798627349754</v>
      </c>
      <c r="L43" s="171">
        <v>1.5331976875650237</v>
      </c>
      <c r="M43" s="65">
        <v>12743.416854814959</v>
      </c>
    </row>
    <row r="44" spans="1:13">
      <c r="A44" s="6" t="s">
        <v>34</v>
      </c>
      <c r="C44" s="69">
        <v>14811.655336619766</v>
      </c>
      <c r="D44" s="171">
        <v>26.882932852902137</v>
      </c>
      <c r="E44" s="69">
        <v>11673.481218936835</v>
      </c>
      <c r="F44" s="171" t="s">
        <v>369</v>
      </c>
      <c r="G44" s="69">
        <v>11677.468530657232</v>
      </c>
      <c r="H44" s="171">
        <v>11.750121264224118</v>
      </c>
      <c r="I44" s="69">
        <v>10449.624929754485</v>
      </c>
      <c r="J44" s="171">
        <v>6.4760492360443598</v>
      </c>
      <c r="K44" s="69">
        <v>9814.0614764818583</v>
      </c>
      <c r="L44" s="171">
        <v>5.031371064358706</v>
      </c>
      <c r="M44" s="65">
        <v>9343.9335096065952</v>
      </c>
    </row>
    <row r="45" spans="1:13">
      <c r="A45" s="6" t="s">
        <v>35</v>
      </c>
      <c r="C45" s="69">
        <v>22978.148088917318</v>
      </c>
      <c r="D45" s="171">
        <v>5.737827064406785</v>
      </c>
      <c r="E45" s="69">
        <v>21731.246732468713</v>
      </c>
      <c r="F45" s="171">
        <v>6.0726915212057948</v>
      </c>
      <c r="G45" s="69">
        <v>20487.126724906622</v>
      </c>
      <c r="H45" s="171">
        <v>5.368876571825969</v>
      </c>
      <c r="I45" s="69">
        <v>19443.243006336244</v>
      </c>
      <c r="J45" s="171">
        <v>8.6186394008537626</v>
      </c>
      <c r="K45" s="69">
        <v>17900.466359720776</v>
      </c>
      <c r="L45" s="171">
        <v>2.5085643500669268</v>
      </c>
      <c r="M45" s="65">
        <v>17462.410553903235</v>
      </c>
    </row>
    <row r="46" spans="1:13">
      <c r="A46" s="6"/>
      <c r="C46" s="69"/>
      <c r="D46" s="171"/>
      <c r="E46" s="69"/>
      <c r="F46" s="171"/>
      <c r="G46" s="69"/>
      <c r="H46" s="171"/>
      <c r="I46" s="69"/>
      <c r="J46" s="171"/>
      <c r="K46" s="69"/>
      <c r="L46" s="171"/>
      <c r="M46" s="65"/>
    </row>
    <row r="47" spans="1:13">
      <c r="A47" s="6" t="s">
        <v>36</v>
      </c>
      <c r="C47" s="69">
        <v>27233.558950002527</v>
      </c>
      <c r="D47" s="171">
        <v>3.6298467549048552</v>
      </c>
      <c r="E47" s="69">
        <v>26279.647999878518</v>
      </c>
      <c r="F47" s="171">
        <v>4.7050007876937885</v>
      </c>
      <c r="G47" s="69">
        <v>25098.751542120444</v>
      </c>
      <c r="H47" s="171">
        <v>13.263763175177997</v>
      </c>
      <c r="I47" s="69">
        <v>22159.559985042852</v>
      </c>
      <c r="J47" s="171">
        <v>7.1989958271492336</v>
      </c>
      <c r="K47" s="69">
        <v>20671.424964440495</v>
      </c>
      <c r="L47" s="171">
        <v>0.77719699195563874</v>
      </c>
      <c r="M47" s="65">
        <v>20512.006268730172</v>
      </c>
    </row>
    <row r="48" spans="1:13">
      <c r="A48" s="6" t="s">
        <v>37</v>
      </c>
      <c r="C48" s="69">
        <v>17663.778976094614</v>
      </c>
      <c r="D48" s="171">
        <v>12.556853715928016</v>
      </c>
      <c r="E48" s="69">
        <v>15693.206049162156</v>
      </c>
      <c r="F48" s="171">
        <v>18.351218191511833</v>
      </c>
      <c r="G48" s="69">
        <v>13259.860176316863</v>
      </c>
      <c r="H48" s="171">
        <v>9.345337267637893</v>
      </c>
      <c r="I48" s="69">
        <v>12126.589489464479</v>
      </c>
      <c r="J48" s="171">
        <v>7.0154871474468248</v>
      </c>
      <c r="K48" s="69">
        <v>11331.621069720837</v>
      </c>
      <c r="L48" s="171">
        <v>11.349877570884081</v>
      </c>
      <c r="M48" s="65">
        <v>10176.590506358891</v>
      </c>
    </row>
    <row r="49" spans="1:13">
      <c r="A49" s="6" t="s">
        <v>38</v>
      </c>
      <c r="C49" s="69">
        <v>31917.506422874667</v>
      </c>
      <c r="D49" s="171">
        <v>6.3501958966407104</v>
      </c>
      <c r="E49" s="69">
        <v>30011.704401461142</v>
      </c>
      <c r="F49" s="171">
        <v>0.46538667412215229</v>
      </c>
      <c r="G49" s="69">
        <v>29872.680925232082</v>
      </c>
      <c r="H49" s="171">
        <v>12.424725405897739</v>
      </c>
      <c r="I49" s="69">
        <v>26571.273194023721</v>
      </c>
      <c r="J49" s="171">
        <v>4.1254878242959396</v>
      </c>
      <c r="K49" s="69">
        <v>25518.510164255633</v>
      </c>
      <c r="L49" s="171">
        <v>1.5088530388903409</v>
      </c>
      <c r="M49" s="65">
        <v>25139.196631922256</v>
      </c>
    </row>
    <row r="50" spans="1:13">
      <c r="A50" s="6" t="s">
        <v>39</v>
      </c>
      <c r="C50" s="69">
        <v>12995.157780195865</v>
      </c>
      <c r="D50" s="171">
        <v>4.0266727825793005</v>
      </c>
      <c r="E50" s="69">
        <v>12492.140171931062</v>
      </c>
      <c r="F50" s="171">
        <v>1.5754724951625949</v>
      </c>
      <c r="G50" s="69">
        <v>12298.382537699723</v>
      </c>
      <c r="H50" s="171">
        <v>15.424404296769806</v>
      </c>
      <c r="I50" s="69">
        <v>10654.923984774594</v>
      </c>
      <c r="J50" s="171">
        <v>6.9987902083482272</v>
      </c>
      <c r="K50" s="69">
        <v>9957.9854725715195</v>
      </c>
      <c r="L50" s="171">
        <v>1.0263605390220865</v>
      </c>
      <c r="M50" s="65">
        <v>9856.8189722376301</v>
      </c>
    </row>
    <row r="51" spans="1:13">
      <c r="A51" s="6" t="s">
        <v>40</v>
      </c>
      <c r="C51" s="69">
        <v>17102.456812529406</v>
      </c>
      <c r="D51" s="171">
        <v>6.1332282417494142</v>
      </c>
      <c r="E51" s="69">
        <v>16114.139837123928</v>
      </c>
      <c r="F51" s="171">
        <v>1.7138385024901841</v>
      </c>
      <c r="G51" s="69">
        <v>15842.622866631287</v>
      </c>
      <c r="H51" s="171">
        <v>4.6398085283879569</v>
      </c>
      <c r="I51" s="69">
        <v>15140.148944685146</v>
      </c>
      <c r="J51" s="171" t="s">
        <v>369</v>
      </c>
      <c r="K51" s="69">
        <v>14242.273678409354</v>
      </c>
      <c r="L51" s="171">
        <v>1.6989932466478619</v>
      </c>
      <c r="M51" s="65">
        <v>14004.340872743889</v>
      </c>
    </row>
    <row r="52" spans="1:13">
      <c r="A52" s="6"/>
      <c r="C52" s="69"/>
      <c r="D52" s="171"/>
      <c r="E52" s="69"/>
      <c r="F52" s="171"/>
      <c r="G52" s="69"/>
      <c r="H52" s="171"/>
      <c r="I52" s="69"/>
      <c r="J52" s="171"/>
      <c r="K52" s="69"/>
      <c r="L52" s="171"/>
      <c r="M52" s="65"/>
    </row>
    <row r="53" spans="1:13">
      <c r="A53" s="6" t="s">
        <v>41</v>
      </c>
      <c r="C53" s="69">
        <v>17256.787728001931</v>
      </c>
      <c r="D53" s="171">
        <v>4.739213112499649</v>
      </c>
      <c r="E53" s="69">
        <v>16475.95701283963</v>
      </c>
      <c r="F53" s="171">
        <v>5.7277012764859814</v>
      </c>
      <c r="G53" s="69">
        <v>15583.387148230669</v>
      </c>
      <c r="H53" s="171">
        <v>6.6369608664149062</v>
      </c>
      <c r="I53" s="69">
        <v>14613.495191176838</v>
      </c>
      <c r="J53" s="171">
        <v>5.8589335373433222</v>
      </c>
      <c r="K53" s="69">
        <v>13804.687713032466</v>
      </c>
      <c r="L53" s="171">
        <v>1.9671749189602767</v>
      </c>
      <c r="M53" s="65">
        <v>13538.36440403877</v>
      </c>
    </row>
    <row r="54" spans="1:13">
      <c r="A54" s="6" t="s">
        <v>42</v>
      </c>
      <c r="C54" s="69">
        <v>12161.561911413197</v>
      </c>
      <c r="D54" s="171">
        <v>9.0215734178890639</v>
      </c>
      <c r="E54" s="69">
        <v>11155.188400003075</v>
      </c>
      <c r="F54" s="171">
        <v>2.4392442111677024</v>
      </c>
      <c r="G54" s="69">
        <v>10889.56530859192</v>
      </c>
      <c r="H54" s="171">
        <v>3.7343447758012518</v>
      </c>
      <c r="I54" s="69">
        <v>10497.550577031452</v>
      </c>
      <c r="J54" s="171">
        <v>10.407888658261463</v>
      </c>
      <c r="K54" s="69">
        <v>9507.9714906276804</v>
      </c>
      <c r="L54" s="171">
        <v>1.9886904852505691</v>
      </c>
      <c r="M54" s="65">
        <v>9322.5743417136109</v>
      </c>
    </row>
    <row r="55" spans="1:13">
      <c r="A55" s="6" t="s">
        <v>43</v>
      </c>
      <c r="C55" s="69">
        <v>18083.023453149595</v>
      </c>
      <c r="D55" s="171">
        <v>5.371564306942318</v>
      </c>
      <c r="E55" s="69">
        <v>17161.198632749358</v>
      </c>
      <c r="F55" s="171">
        <v>8.9331581935733464</v>
      </c>
      <c r="G55" s="69">
        <v>15753.879642646591</v>
      </c>
      <c r="H55" s="171">
        <v>13.54006208963423</v>
      </c>
      <c r="I55" s="69">
        <v>13875.172650698118</v>
      </c>
      <c r="J55" s="171">
        <v>7.9328456354140542</v>
      </c>
      <c r="K55" s="69">
        <v>12855.375552282769</v>
      </c>
      <c r="L55" s="171">
        <v>3.2585516193814397</v>
      </c>
      <c r="M55" s="65">
        <v>12449.695788556692</v>
      </c>
    </row>
    <row r="56" spans="1:13">
      <c r="A56" s="6" t="s">
        <v>44</v>
      </c>
      <c r="C56" s="69">
        <v>21090.529278419635</v>
      </c>
      <c r="D56" s="171">
        <v>5.1596724675381438</v>
      </c>
      <c r="E56" s="69">
        <v>20055.719824469874</v>
      </c>
      <c r="F56" s="171">
        <v>4.5315656125204899</v>
      </c>
      <c r="G56" s="69">
        <v>19186.280916151951</v>
      </c>
      <c r="H56" s="171">
        <v>7.2801299300456384</v>
      </c>
      <c r="I56" s="69">
        <v>17884.281952923422</v>
      </c>
      <c r="J56" s="171">
        <v>4.3306584022002967</v>
      </c>
      <c r="K56" s="69">
        <v>17141.923790012475</v>
      </c>
      <c r="L56" s="171">
        <v>1.6455357926197025</v>
      </c>
      <c r="M56" s="65">
        <v>16864.41382431782</v>
      </c>
    </row>
    <row r="57" spans="1:13">
      <c r="A57" s="6" t="s">
        <v>45</v>
      </c>
      <c r="C57" s="69">
        <v>22110.474256517751</v>
      </c>
      <c r="D57" s="171">
        <v>4.3833116805703414</v>
      </c>
      <c r="E57" s="69">
        <v>21182.001126941963</v>
      </c>
      <c r="F57" s="171">
        <v>6.1102326769771285</v>
      </c>
      <c r="G57" s="69">
        <v>19962.26055919096</v>
      </c>
      <c r="H57" s="171">
        <v>8.6925473197816352</v>
      </c>
      <c r="I57" s="69">
        <v>18365.804327375354</v>
      </c>
      <c r="J57" s="171">
        <v>8.9500278044738621</v>
      </c>
      <c r="K57" s="69">
        <v>16857.090078338824</v>
      </c>
      <c r="L57" s="171">
        <v>0.63700758059577323</v>
      </c>
      <c r="M57" s="65">
        <v>16750.388831701617</v>
      </c>
    </row>
    <row r="58" spans="1:13">
      <c r="A58" s="6"/>
      <c r="C58" s="69"/>
      <c r="D58" s="171"/>
      <c r="E58" s="69"/>
      <c r="F58" s="171"/>
      <c r="G58" s="69"/>
      <c r="H58" s="171"/>
      <c r="I58" s="69"/>
      <c r="J58" s="171"/>
      <c r="K58" s="69"/>
      <c r="L58" s="171"/>
      <c r="M58" s="65"/>
    </row>
    <row r="59" spans="1:13">
      <c r="A59" s="6" t="s">
        <v>46</v>
      </c>
      <c r="C59" s="69">
        <v>15060.061166387202</v>
      </c>
      <c r="D59" s="171">
        <v>7.9004457329249327</v>
      </c>
      <c r="E59" s="69">
        <v>13957.36696367673</v>
      </c>
      <c r="F59" s="171">
        <v>4.2606189334540634</v>
      </c>
      <c r="G59" s="69">
        <v>13386.997992583598</v>
      </c>
      <c r="H59" s="171">
        <v>7.1329801392062064</v>
      </c>
      <c r="I59" s="69">
        <v>12495.683378907999</v>
      </c>
      <c r="J59" s="171">
        <v>8.3550193680736609</v>
      </c>
      <c r="K59" s="69">
        <v>11532.168469705242</v>
      </c>
      <c r="L59" s="171">
        <v>3.5206581975247708</v>
      </c>
      <c r="M59" s="65">
        <v>11139.96826382329</v>
      </c>
    </row>
    <row r="60" spans="1:13">
      <c r="A60" s="6" t="s">
        <v>47</v>
      </c>
      <c r="C60" s="69">
        <v>12828.468033775634</v>
      </c>
      <c r="D60" s="171">
        <v>6.8553320811890179</v>
      </c>
      <c r="E60" s="69">
        <v>12005.454275345402</v>
      </c>
      <c r="F60" s="171">
        <v>3.8155679317219677</v>
      </c>
      <c r="G60" s="69">
        <v>11564.213840491842</v>
      </c>
      <c r="H60" s="171">
        <v>5.5885710181752577</v>
      </c>
      <c r="I60" s="69">
        <v>10952.145415909892</v>
      </c>
      <c r="J60" s="171">
        <v>7.2882065704232408</v>
      </c>
      <c r="K60" s="69">
        <v>10208.15406092279</v>
      </c>
      <c r="L60" s="171">
        <v>0.68385570162790965</v>
      </c>
      <c r="M60" s="65">
        <v>10138.819167964919</v>
      </c>
    </row>
    <row r="61" spans="1:13">
      <c r="A61" s="6" t="s">
        <v>48</v>
      </c>
      <c r="C61" s="69">
        <v>12881.71029948282</v>
      </c>
      <c r="D61" s="171">
        <v>5.6161082017775845</v>
      </c>
      <c r="E61" s="69">
        <v>12196.728812306315</v>
      </c>
      <c r="F61" s="171">
        <v>7.7693456977855071</v>
      </c>
      <c r="G61" s="69">
        <v>11317.437935003571</v>
      </c>
      <c r="H61" s="171">
        <v>7.7156176707746269</v>
      </c>
      <c r="I61" s="69">
        <v>10506.7753216572</v>
      </c>
      <c r="J61" s="171">
        <v>6.1682600349721231</v>
      </c>
      <c r="K61" s="69">
        <v>9896.3431426645202</v>
      </c>
      <c r="L61" s="171">
        <v>0.28544849814799372</v>
      </c>
      <c r="M61" s="65">
        <v>9868.1745865126977</v>
      </c>
    </row>
    <row r="62" spans="1:13">
      <c r="A62" s="6" t="s">
        <v>49</v>
      </c>
      <c r="C62" s="69">
        <v>12894.849672466036</v>
      </c>
      <c r="D62" s="171">
        <v>4.8028382138837395</v>
      </c>
      <c r="E62" s="69">
        <v>12303.912653729823</v>
      </c>
      <c r="F62" s="171">
        <v>4.2450310990372362</v>
      </c>
      <c r="G62" s="69">
        <v>11802.876860423765</v>
      </c>
      <c r="H62" s="171">
        <v>7.249349832176458</v>
      </c>
      <c r="I62" s="69">
        <v>11005.080104348306</v>
      </c>
      <c r="J62" s="171">
        <v>6.4158645228825195</v>
      </c>
      <c r="K62" s="69">
        <v>10341.578441983049</v>
      </c>
      <c r="L62" s="171">
        <v>5.2357335706867199</v>
      </c>
      <c r="M62" s="65">
        <v>9827.0597743651615</v>
      </c>
    </row>
    <row r="63" spans="1:13">
      <c r="A63" s="6" t="s">
        <v>50</v>
      </c>
      <c r="C63" s="69">
        <v>11347.104307255837</v>
      </c>
      <c r="D63" s="171">
        <v>9.8100741375877298</v>
      </c>
      <c r="E63" s="69">
        <v>10333.390990191263</v>
      </c>
      <c r="F63" s="171">
        <v>8.181186268706174</v>
      </c>
      <c r="G63" s="69">
        <v>9551.9298194092989</v>
      </c>
      <c r="H63" s="171">
        <v>5.0220555535038969</v>
      </c>
      <c r="I63" s="69">
        <v>9095.165552671011</v>
      </c>
      <c r="J63" s="171">
        <v>8.7199551425897912</v>
      </c>
      <c r="K63" s="69">
        <v>8365.681848141312</v>
      </c>
      <c r="L63" s="171">
        <v>4.3842644486036004</v>
      </c>
      <c r="M63" s="65">
        <v>8014.3131652380234</v>
      </c>
    </row>
    <row r="64" spans="1:13">
      <c r="A64" s="6"/>
      <c r="C64" s="69"/>
      <c r="D64" s="171"/>
      <c r="E64" s="69"/>
      <c r="F64" s="171"/>
      <c r="G64" s="69"/>
      <c r="H64" s="171"/>
      <c r="I64" s="69"/>
      <c r="J64" s="171"/>
      <c r="K64" s="69"/>
      <c r="L64" s="171"/>
      <c r="M64" s="65"/>
    </row>
    <row r="65" spans="1:13">
      <c r="A65" s="6" t="s">
        <v>51</v>
      </c>
      <c r="C65" s="69">
        <v>28818.337312037012</v>
      </c>
      <c r="D65" s="171">
        <v>9.3899249234243918</v>
      </c>
      <c r="E65" s="69">
        <v>26344.599223567024</v>
      </c>
      <c r="F65" s="171">
        <v>7.0571242511543133</v>
      </c>
      <c r="G65" s="69">
        <v>24607.983268598746</v>
      </c>
      <c r="H65" s="171">
        <v>4.3350152423097992</v>
      </c>
      <c r="I65" s="69">
        <v>23585.546243941841</v>
      </c>
      <c r="J65" s="171">
        <v>12.301192966382756</v>
      </c>
      <c r="K65" s="69">
        <v>21002.044253440967</v>
      </c>
      <c r="L65" s="171">
        <v>3.3812649625230922</v>
      </c>
      <c r="M65" s="65">
        <v>20315.135688322687</v>
      </c>
    </row>
    <row r="66" spans="1:13">
      <c r="A66" s="6" t="s">
        <v>52</v>
      </c>
      <c r="C66" s="69">
        <v>17104.335495453983</v>
      </c>
      <c r="D66" s="171">
        <v>6.251068880580009</v>
      </c>
      <c r="E66" s="69">
        <v>16098.036166279189</v>
      </c>
      <c r="F66" s="171">
        <v>6.8271293426174013</v>
      </c>
      <c r="G66" s="69">
        <v>15069.239682224683</v>
      </c>
      <c r="H66" s="171">
        <v>8.9172761146476951</v>
      </c>
      <c r="I66" s="69">
        <v>13835.490768574318</v>
      </c>
      <c r="J66" s="171">
        <v>7.2143121171054441</v>
      </c>
      <c r="K66" s="69">
        <v>12904.518524973069</v>
      </c>
      <c r="L66" s="171">
        <v>2.0878334956374309</v>
      </c>
      <c r="M66" s="65">
        <v>12640.603765506028</v>
      </c>
    </row>
    <row r="67" spans="1:13">
      <c r="A67" s="6" t="s">
        <v>53</v>
      </c>
      <c r="C67" s="69">
        <v>18564.368321914342</v>
      </c>
      <c r="D67" s="171">
        <v>2.1077380201923095</v>
      </c>
      <c r="E67" s="69">
        <v>18181.157159943301</v>
      </c>
      <c r="F67" s="171">
        <v>6.2025374319281852</v>
      </c>
      <c r="G67" s="69">
        <v>17119.32464099244</v>
      </c>
      <c r="H67" s="171">
        <v>9.9539366649833365</v>
      </c>
      <c r="I67" s="69">
        <v>15569.54226491499</v>
      </c>
      <c r="J67" s="171">
        <v>6.965172590148792</v>
      </c>
      <c r="K67" s="69">
        <v>14555.711815257617</v>
      </c>
      <c r="L67" s="171">
        <v>2.337868045680513</v>
      </c>
      <c r="M67" s="65">
        <v>14223.192346317386</v>
      </c>
    </row>
    <row r="68" spans="1:13">
      <c r="A68" s="6" t="s">
        <v>54</v>
      </c>
      <c r="C68" s="69">
        <v>15639.854294541372</v>
      </c>
      <c r="D68" s="171">
        <v>7.3048439975335455</v>
      </c>
      <c r="E68" s="69">
        <v>14575.161485627677</v>
      </c>
      <c r="F68" s="171">
        <v>5.176053254878596</v>
      </c>
      <c r="G68" s="69">
        <v>13857.870717307609</v>
      </c>
      <c r="H68" s="171">
        <v>6.1199086466045953</v>
      </c>
      <c r="I68" s="69">
        <v>13058.690771640619</v>
      </c>
      <c r="J68" s="171">
        <v>5.5246201871930882</v>
      </c>
      <c r="K68" s="69">
        <v>12375.018027523283</v>
      </c>
      <c r="L68" s="171">
        <v>3.0405891384618875</v>
      </c>
      <c r="M68" s="65">
        <v>12009.847896826581</v>
      </c>
    </row>
    <row r="69" spans="1:13">
      <c r="A69" s="6" t="s">
        <v>55</v>
      </c>
      <c r="C69" s="69">
        <v>15952.204420929071</v>
      </c>
      <c r="D69" s="171">
        <v>7.1925897156609215</v>
      </c>
      <c r="E69" s="69">
        <v>14881.816423359012</v>
      </c>
      <c r="F69" s="171">
        <v>2.598286283821122</v>
      </c>
      <c r="G69" s="69">
        <v>14504.936644059471</v>
      </c>
      <c r="H69" s="171">
        <v>6.6806877205984989</v>
      </c>
      <c r="I69" s="69">
        <v>13596.590867550976</v>
      </c>
      <c r="J69" s="171">
        <v>6.7217259229865016</v>
      </c>
      <c r="K69" s="69">
        <v>12740.227680877904</v>
      </c>
      <c r="L69" s="171">
        <v>1.1327925273722079</v>
      </c>
      <c r="M69" s="65">
        <v>12597.523871823953</v>
      </c>
    </row>
    <row r="70" spans="1:13">
      <c r="A70" s="5" t="s">
        <v>56</v>
      </c>
      <c r="B70" s="58"/>
      <c r="C70" s="70">
        <v>20520.928592677472</v>
      </c>
      <c r="D70" s="172">
        <v>6.1938883329073056</v>
      </c>
      <c r="E70" s="70">
        <v>19324.020350725266</v>
      </c>
      <c r="F70" s="172">
        <v>4.2880675463454327</v>
      </c>
      <c r="G70" s="70">
        <v>18529.464401224719</v>
      </c>
      <c r="H70" s="172">
        <v>2.125262236312131</v>
      </c>
      <c r="I70" s="70">
        <v>18143.859800671627</v>
      </c>
      <c r="J70" s="172">
        <v>8.6575219588767816</v>
      </c>
      <c r="K70" s="70">
        <v>16698.208714476728</v>
      </c>
      <c r="L70" s="172">
        <v>2.417069947460305</v>
      </c>
      <c r="M70" s="66">
        <v>16304.126570934774</v>
      </c>
    </row>
    <row r="71" spans="1:13">
      <c r="C71" s="170"/>
      <c r="D71" s="170"/>
      <c r="E71" s="170"/>
      <c r="F71" s="170"/>
      <c r="G71" s="170"/>
      <c r="H71" s="170"/>
      <c r="I71" s="170"/>
      <c r="J71" s="170"/>
      <c r="K71" s="170"/>
      <c r="L71" s="170"/>
      <c r="M71" s="170"/>
    </row>
    <row r="72" spans="1:13">
      <c r="A72" s="6" t="s">
        <v>289</v>
      </c>
      <c r="C72" s="170"/>
      <c r="D72" s="170"/>
      <c r="E72" s="170"/>
      <c r="F72" s="170"/>
      <c r="G72" s="170"/>
      <c r="H72" s="170"/>
      <c r="I72" s="170"/>
      <c r="J72" s="170"/>
      <c r="K72" s="170"/>
      <c r="L72" s="170"/>
      <c r="M72" s="170"/>
    </row>
    <row r="73" spans="1:13">
      <c r="A73" s="61" t="s">
        <v>280</v>
      </c>
      <c r="C73" s="170"/>
      <c r="D73" s="170"/>
      <c r="E73" s="170"/>
      <c r="F73" s="170"/>
      <c r="G73" s="170"/>
      <c r="H73" s="170"/>
      <c r="I73" s="170"/>
      <c r="J73" s="170"/>
      <c r="K73" s="170"/>
      <c r="L73" s="170"/>
      <c r="M73" s="170"/>
    </row>
    <row r="74" spans="1:13">
      <c r="C74" s="170"/>
      <c r="D74" s="170"/>
      <c r="E74" s="170"/>
      <c r="F74" s="170"/>
      <c r="G74" s="170"/>
      <c r="H74" s="170"/>
      <c r="I74" s="170"/>
      <c r="J74" s="170"/>
      <c r="K74" s="170"/>
      <c r="L74" s="170"/>
      <c r="M74" s="170"/>
    </row>
    <row r="75" spans="1:13" ht="45" customHeight="1">
      <c r="A75" s="270" t="s">
        <v>420</v>
      </c>
      <c r="B75" s="270"/>
      <c r="C75" s="270"/>
      <c r="D75" s="270"/>
      <c r="E75" s="270"/>
      <c r="F75" s="270"/>
      <c r="G75" s="270"/>
      <c r="H75" s="270"/>
      <c r="I75" s="270"/>
      <c r="J75" s="270"/>
      <c r="K75" s="270"/>
      <c r="L75" s="270"/>
      <c r="M75" s="270"/>
    </row>
    <row r="77" spans="1:13" ht="27" customHeight="1">
      <c r="A77" s="245" t="s">
        <v>442</v>
      </c>
      <c r="B77" s="245"/>
      <c r="C77" s="245"/>
      <c r="D77" s="245"/>
      <c r="E77" s="245"/>
      <c r="F77" s="245"/>
      <c r="G77" s="245"/>
      <c r="H77" s="245"/>
      <c r="I77" s="245"/>
      <c r="J77" s="245"/>
      <c r="K77" s="245"/>
      <c r="L77" s="245"/>
      <c r="M77" s="245"/>
    </row>
    <row r="81" spans="3:11">
      <c r="D81"/>
    </row>
    <row r="87" spans="3:11">
      <c r="C87" s="169"/>
      <c r="D87" s="169"/>
      <c r="E87" s="169"/>
      <c r="F87" s="169"/>
      <c r="G87" s="169"/>
      <c r="H87" s="169"/>
      <c r="I87" s="169"/>
      <c r="J87" s="169"/>
      <c r="K87" s="169"/>
    </row>
  </sheetData>
  <mergeCells count="8">
    <mergeCell ref="A75:M75"/>
    <mergeCell ref="A77:M77"/>
    <mergeCell ref="A6:B7"/>
    <mergeCell ref="C6:D6"/>
    <mergeCell ref="E6:F6"/>
    <mergeCell ref="G6:H6"/>
    <mergeCell ref="I6:J6"/>
    <mergeCell ref="K6:L6"/>
  </mergeCells>
  <pageMargins left="0.7" right="0.7" top="0.75" bottom="0.75" header="0.3" footer="0.3"/>
  <pageSetup scale="5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1E270-9765-4053-8EBA-938A8DD1C65F}">
  <dimension ref="A1:A131"/>
  <sheetViews>
    <sheetView workbookViewId="0"/>
  </sheetViews>
  <sheetFormatPr defaultRowHeight="12.75"/>
  <cols>
    <col min="1" max="1" width="140.42578125" customWidth="1"/>
  </cols>
  <sheetData>
    <row r="1" spans="1:1" ht="15.75">
      <c r="A1" s="221" t="s">
        <v>1128</v>
      </c>
    </row>
    <row r="2" spans="1:1">
      <c r="A2" s="222"/>
    </row>
    <row r="3" spans="1:1" ht="51">
      <c r="A3" s="223" t="s">
        <v>1063</v>
      </c>
    </row>
    <row r="4" spans="1:1">
      <c r="A4" s="224"/>
    </row>
    <row r="5" spans="1:1">
      <c r="A5" s="225" t="s">
        <v>1064</v>
      </c>
    </row>
    <row r="6" spans="1:1">
      <c r="A6" s="224"/>
    </row>
    <row r="7" spans="1:1" ht="25.5">
      <c r="A7" s="225" t="s">
        <v>1065</v>
      </c>
    </row>
    <row r="8" spans="1:1">
      <c r="A8" s="224"/>
    </row>
    <row r="9" spans="1:1" ht="38.25">
      <c r="A9" s="225" t="s">
        <v>1066</v>
      </c>
    </row>
    <row r="10" spans="1:1">
      <c r="A10" s="224"/>
    </row>
    <row r="11" spans="1:1" ht="25.5">
      <c r="A11" s="225" t="s">
        <v>1067</v>
      </c>
    </row>
    <row r="12" spans="1:1">
      <c r="A12" s="224"/>
    </row>
    <row r="13" spans="1:1" ht="38.25">
      <c r="A13" s="225" t="s">
        <v>1068</v>
      </c>
    </row>
    <row r="14" spans="1:1">
      <c r="A14" s="224"/>
    </row>
    <row r="15" spans="1:1" ht="76.5">
      <c r="A15" s="225" t="s">
        <v>1069</v>
      </c>
    </row>
    <row r="16" spans="1:1">
      <c r="A16" s="224"/>
    </row>
    <row r="17" spans="1:1" ht="89.25">
      <c r="A17" s="225" t="s">
        <v>1070</v>
      </c>
    </row>
    <row r="18" spans="1:1">
      <c r="A18" s="224"/>
    </row>
    <row r="19" spans="1:1" ht="38.25">
      <c r="A19" s="225" t="s">
        <v>1071</v>
      </c>
    </row>
    <row r="20" spans="1:1">
      <c r="A20" s="224"/>
    </row>
    <row r="21" spans="1:1">
      <c r="A21" s="225" t="s">
        <v>1072</v>
      </c>
    </row>
    <row r="22" spans="1:1">
      <c r="A22" s="222"/>
    </row>
    <row r="23" spans="1:1" ht="38.25">
      <c r="A23" s="225" t="s">
        <v>1073</v>
      </c>
    </row>
    <row r="24" spans="1:1">
      <c r="A24" s="224"/>
    </row>
    <row r="25" spans="1:1" ht="38.25">
      <c r="A25" s="225" t="s">
        <v>1074</v>
      </c>
    </row>
    <row r="26" spans="1:1">
      <c r="A26" s="224"/>
    </row>
    <row r="27" spans="1:1">
      <c r="A27" s="225" t="s">
        <v>1075</v>
      </c>
    </row>
    <row r="28" spans="1:1">
      <c r="A28" s="224"/>
    </row>
    <row r="29" spans="1:1" ht="38.25">
      <c r="A29" s="225" t="s">
        <v>1076</v>
      </c>
    </row>
    <row r="30" spans="1:1">
      <c r="A30" s="224"/>
    </row>
    <row r="31" spans="1:1" ht="38.25">
      <c r="A31" s="225" t="s">
        <v>1077</v>
      </c>
    </row>
    <row r="32" spans="1:1">
      <c r="A32" s="224"/>
    </row>
    <row r="33" spans="1:1" ht="25.5">
      <c r="A33" s="225" t="s">
        <v>1078</v>
      </c>
    </row>
    <row r="34" spans="1:1">
      <c r="A34" s="224"/>
    </row>
    <row r="35" spans="1:1" ht="25.5">
      <c r="A35" s="226" t="s">
        <v>1079</v>
      </c>
    </row>
    <row r="36" spans="1:1">
      <c r="A36" s="226"/>
    </row>
    <row r="37" spans="1:1" ht="25.5">
      <c r="A37" s="225" t="s">
        <v>1080</v>
      </c>
    </row>
    <row r="38" spans="1:1">
      <c r="A38" s="224"/>
    </row>
    <row r="39" spans="1:1" ht="25.5">
      <c r="A39" s="226" t="s">
        <v>1081</v>
      </c>
    </row>
    <row r="40" spans="1:1">
      <c r="A40" s="224"/>
    </row>
    <row r="41" spans="1:1" ht="38.25">
      <c r="A41" s="226" t="s">
        <v>1082</v>
      </c>
    </row>
    <row r="42" spans="1:1">
      <c r="A42" s="224"/>
    </row>
    <row r="43" spans="1:1" ht="38.25">
      <c r="A43" s="226" t="s">
        <v>1083</v>
      </c>
    </row>
    <row r="44" spans="1:1">
      <c r="A44" s="224"/>
    </row>
    <row r="45" spans="1:1" ht="25.5">
      <c r="A45" s="226" t="s">
        <v>1084</v>
      </c>
    </row>
    <row r="46" spans="1:1">
      <c r="A46" s="224"/>
    </row>
    <row r="47" spans="1:1" ht="76.5">
      <c r="A47" s="226" t="s">
        <v>1085</v>
      </c>
    </row>
    <row r="48" spans="1:1">
      <c r="A48" s="224"/>
    </row>
    <row r="49" spans="1:1" ht="25.5">
      <c r="A49" s="226" t="s">
        <v>1086</v>
      </c>
    </row>
    <row r="50" spans="1:1">
      <c r="A50" s="226"/>
    </row>
    <row r="51" spans="1:1">
      <c r="A51" s="225" t="s">
        <v>1087</v>
      </c>
    </row>
    <row r="52" spans="1:1">
      <c r="A52" s="224"/>
    </row>
    <row r="53" spans="1:1" ht="25.5">
      <c r="A53" s="225" t="s">
        <v>1088</v>
      </c>
    </row>
    <row r="54" spans="1:1">
      <c r="A54" s="224"/>
    </row>
    <row r="55" spans="1:1" ht="76.5">
      <c r="A55" s="225" t="s">
        <v>1089</v>
      </c>
    </row>
    <row r="56" spans="1:1">
      <c r="A56" s="224"/>
    </row>
    <row r="57" spans="1:1">
      <c r="A57" s="225" t="s">
        <v>1090</v>
      </c>
    </row>
    <row r="58" spans="1:1">
      <c r="A58" s="224" t="s">
        <v>57</v>
      </c>
    </row>
    <row r="59" spans="1:1" ht="38.25">
      <c r="A59" s="225" t="s">
        <v>1091</v>
      </c>
    </row>
    <row r="60" spans="1:1">
      <c r="A60" s="224"/>
    </row>
    <row r="61" spans="1:1">
      <c r="A61" s="225" t="s">
        <v>1092</v>
      </c>
    </row>
    <row r="62" spans="1:1">
      <c r="A62" s="224"/>
    </row>
    <row r="63" spans="1:1">
      <c r="A63" s="225" t="s">
        <v>1093</v>
      </c>
    </row>
    <row r="64" spans="1:1">
      <c r="A64" s="224"/>
    </row>
    <row r="65" spans="1:1" ht="25.5">
      <c r="A65" s="225" t="s">
        <v>1094</v>
      </c>
    </row>
    <row r="66" spans="1:1">
      <c r="A66" s="224"/>
    </row>
    <row r="67" spans="1:1">
      <c r="A67" s="225" t="s">
        <v>1095</v>
      </c>
    </row>
    <row r="68" spans="1:1">
      <c r="A68" s="224"/>
    </row>
    <row r="69" spans="1:1" ht="38.25">
      <c r="A69" s="225" t="s">
        <v>1096</v>
      </c>
    </row>
    <row r="70" spans="1:1">
      <c r="A70" s="225"/>
    </row>
    <row r="71" spans="1:1" ht="25.5">
      <c r="A71" s="225" t="s">
        <v>1097</v>
      </c>
    </row>
    <row r="72" spans="1:1">
      <c r="A72" s="224"/>
    </row>
    <row r="73" spans="1:1" ht="38.25">
      <c r="A73" s="225" t="s">
        <v>1098</v>
      </c>
    </row>
    <row r="74" spans="1:1">
      <c r="A74" s="224"/>
    </row>
    <row r="75" spans="1:1" ht="25.5">
      <c r="A75" s="225" t="s">
        <v>1099</v>
      </c>
    </row>
    <row r="76" spans="1:1">
      <c r="A76" s="225"/>
    </row>
    <row r="77" spans="1:1" ht="38.25">
      <c r="A77" s="225" t="s">
        <v>1100</v>
      </c>
    </row>
    <row r="78" spans="1:1">
      <c r="A78" s="222"/>
    </row>
    <row r="79" spans="1:1" ht="51">
      <c r="A79" s="225" t="s">
        <v>1101</v>
      </c>
    </row>
    <row r="80" spans="1:1">
      <c r="A80" s="224"/>
    </row>
    <row r="81" spans="1:1" ht="25.5">
      <c r="A81" s="225" t="s">
        <v>1102</v>
      </c>
    </row>
    <row r="82" spans="1:1">
      <c r="A82" s="224"/>
    </row>
    <row r="83" spans="1:1" ht="38.25">
      <c r="A83" s="225" t="s">
        <v>1103</v>
      </c>
    </row>
    <row r="84" spans="1:1">
      <c r="A84" s="224"/>
    </row>
    <row r="85" spans="1:1" ht="25.5">
      <c r="A85" s="225" t="s">
        <v>1104</v>
      </c>
    </row>
    <row r="86" spans="1:1">
      <c r="A86" s="224"/>
    </row>
    <row r="87" spans="1:1">
      <c r="A87" s="225" t="s">
        <v>1105</v>
      </c>
    </row>
    <row r="88" spans="1:1">
      <c r="A88" s="224"/>
    </row>
    <row r="89" spans="1:1" ht="25.5">
      <c r="A89" s="225" t="s">
        <v>1106</v>
      </c>
    </row>
    <row r="90" spans="1:1">
      <c r="A90" s="224"/>
    </row>
    <row r="91" spans="1:1">
      <c r="A91" s="225" t="s">
        <v>1107</v>
      </c>
    </row>
    <row r="92" spans="1:1">
      <c r="A92" s="224"/>
    </row>
    <row r="93" spans="1:1">
      <c r="A93" s="226" t="s">
        <v>1108</v>
      </c>
    </row>
    <row r="94" spans="1:1">
      <c r="A94" s="224"/>
    </row>
    <row r="95" spans="1:1" ht="38.25">
      <c r="A95" s="226" t="s">
        <v>1109</v>
      </c>
    </row>
    <row r="96" spans="1:1">
      <c r="A96" s="224"/>
    </row>
    <row r="97" spans="1:1" ht="38.25">
      <c r="A97" s="226" t="s">
        <v>1110</v>
      </c>
    </row>
    <row r="98" spans="1:1">
      <c r="A98" s="224"/>
    </row>
    <row r="99" spans="1:1" ht="51">
      <c r="A99" s="226" t="s">
        <v>1111</v>
      </c>
    </row>
    <row r="100" spans="1:1">
      <c r="A100" s="224"/>
    </row>
    <row r="101" spans="1:1">
      <c r="A101" s="227" t="s">
        <v>1112</v>
      </c>
    </row>
    <row r="102" spans="1:1">
      <c r="A102" s="224"/>
    </row>
    <row r="103" spans="1:1" ht="51">
      <c r="A103" s="226" t="s">
        <v>1113</v>
      </c>
    </row>
    <row r="104" spans="1:1">
      <c r="A104" s="224"/>
    </row>
    <row r="105" spans="1:1" ht="25.5">
      <c r="A105" s="226" t="s">
        <v>1114</v>
      </c>
    </row>
    <row r="106" spans="1:1">
      <c r="A106" s="224"/>
    </row>
    <row r="107" spans="1:1">
      <c r="A107" s="226" t="s">
        <v>1115</v>
      </c>
    </row>
    <row r="108" spans="1:1">
      <c r="A108" s="224"/>
    </row>
    <row r="109" spans="1:1" ht="63.75">
      <c r="A109" s="226" t="s">
        <v>1116</v>
      </c>
    </row>
    <row r="110" spans="1:1">
      <c r="A110" s="226"/>
    </row>
    <row r="111" spans="1:1" ht="25.5">
      <c r="A111" s="226" t="s">
        <v>1117</v>
      </c>
    </row>
    <row r="112" spans="1:1">
      <c r="A112" s="225"/>
    </row>
    <row r="113" spans="1:1" ht="51">
      <c r="A113" s="225" t="s">
        <v>1118</v>
      </c>
    </row>
    <row r="114" spans="1:1">
      <c r="A114" s="224"/>
    </row>
    <row r="115" spans="1:1">
      <c r="A115" s="226" t="s">
        <v>1119</v>
      </c>
    </row>
    <row r="116" spans="1:1">
      <c r="A116" s="224"/>
    </row>
    <row r="117" spans="1:1" ht="25.5">
      <c r="A117" s="226" t="s">
        <v>1120</v>
      </c>
    </row>
    <row r="118" spans="1:1">
      <c r="A118" s="224"/>
    </row>
    <row r="119" spans="1:1" ht="25.5">
      <c r="A119" s="226" t="s">
        <v>1121</v>
      </c>
    </row>
    <row r="120" spans="1:1">
      <c r="A120" s="225"/>
    </row>
    <row r="121" spans="1:1" ht="25.5">
      <c r="A121" s="226" t="s">
        <v>1122</v>
      </c>
    </row>
    <row r="122" spans="1:1">
      <c r="A122" s="224"/>
    </row>
    <row r="123" spans="1:1" ht="25.5">
      <c r="A123" s="226" t="s">
        <v>1123</v>
      </c>
    </row>
    <row r="124" spans="1:1">
      <c r="A124" s="224"/>
    </row>
    <row r="125" spans="1:1">
      <c r="A125" s="226" t="s">
        <v>1124</v>
      </c>
    </row>
    <row r="126" spans="1:1">
      <c r="A126" s="224"/>
    </row>
    <row r="127" spans="1:1" ht="51">
      <c r="A127" s="226" t="s">
        <v>1125</v>
      </c>
    </row>
    <row r="128" spans="1:1">
      <c r="A128" s="224"/>
    </row>
    <row r="129" spans="1:1" ht="25.5">
      <c r="A129" s="226" t="s">
        <v>1126</v>
      </c>
    </row>
    <row r="130" spans="1:1">
      <c r="A130" s="224"/>
    </row>
    <row r="131" spans="1:1" ht="51">
      <c r="A131" s="228" t="s">
        <v>1127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E033E-F07C-4754-9B2C-48F11192F886}">
  <dimension ref="A1:B198"/>
  <sheetViews>
    <sheetView workbookViewId="0"/>
  </sheetViews>
  <sheetFormatPr defaultColWidth="9.140625" defaultRowHeight="12.75"/>
  <cols>
    <col min="1" max="1" width="9.7109375" customWidth="1"/>
    <col min="2" max="2" width="120.140625" customWidth="1"/>
  </cols>
  <sheetData>
    <row r="1" spans="1:2" ht="15.75">
      <c r="A1" s="229" t="s">
        <v>1208</v>
      </c>
    </row>
    <row r="3" spans="1:2" ht="63.75">
      <c r="B3" s="222" t="s">
        <v>1129</v>
      </c>
    </row>
    <row r="4" spans="1:2">
      <c r="A4" s="230"/>
      <c r="B4" s="222"/>
    </row>
    <row r="5" spans="1:2">
      <c r="A5" s="231" t="s">
        <v>1130</v>
      </c>
      <c r="B5" s="222"/>
    </row>
    <row r="6" spans="1:2">
      <c r="A6" s="231"/>
      <c r="B6" s="222"/>
    </row>
    <row r="7" spans="1:2" ht="38.25">
      <c r="A7" s="231"/>
      <c r="B7" s="222" t="s">
        <v>1131</v>
      </c>
    </row>
    <row r="8" spans="1:2">
      <c r="A8" s="231"/>
      <c r="B8" s="222"/>
    </row>
    <row r="9" spans="1:2" ht="25.5">
      <c r="A9" s="231"/>
      <c r="B9" s="222" t="s">
        <v>1132</v>
      </c>
    </row>
    <row r="10" spans="1:2">
      <c r="A10" s="231"/>
      <c r="B10" s="222"/>
    </row>
    <row r="11" spans="1:2">
      <c r="A11" s="231" t="s">
        <v>1133</v>
      </c>
      <c r="B11" s="222"/>
    </row>
    <row r="12" spans="1:2">
      <c r="A12" s="231"/>
      <c r="B12" s="222"/>
    </row>
    <row r="13" spans="1:2" ht="25.5">
      <c r="A13" s="231"/>
      <c r="B13" s="222" t="s">
        <v>1210</v>
      </c>
    </row>
    <row r="14" spans="1:2">
      <c r="A14" s="231"/>
      <c r="B14" s="222"/>
    </row>
    <row r="15" spans="1:2">
      <c r="A15" s="231" t="s">
        <v>1134</v>
      </c>
      <c r="B15" s="222"/>
    </row>
    <row r="16" spans="1:2">
      <c r="A16" s="231"/>
      <c r="B16" s="222"/>
    </row>
    <row r="17" spans="1:2" ht="25.5">
      <c r="A17" s="231"/>
      <c r="B17" s="222" t="s">
        <v>1135</v>
      </c>
    </row>
    <row r="18" spans="1:2">
      <c r="A18" s="231"/>
      <c r="B18" s="222"/>
    </row>
    <row r="19" spans="1:2" ht="51">
      <c r="A19" s="231"/>
      <c r="B19" s="222" t="s">
        <v>1136</v>
      </c>
    </row>
    <row r="20" spans="1:2">
      <c r="A20" s="231"/>
      <c r="B20" s="222"/>
    </row>
    <row r="21" spans="1:2">
      <c r="A21" s="231" t="s">
        <v>1137</v>
      </c>
      <c r="B21" s="222"/>
    </row>
    <row r="22" spans="1:2">
      <c r="A22" s="231"/>
      <c r="B22" s="222"/>
    </row>
    <row r="23" spans="1:2" ht="25.5">
      <c r="A23" s="231"/>
      <c r="B23" s="222" t="s">
        <v>1138</v>
      </c>
    </row>
    <row r="24" spans="1:2">
      <c r="A24" s="231"/>
      <c r="B24" s="222"/>
    </row>
    <row r="25" spans="1:2" ht="76.5">
      <c r="A25" s="231"/>
      <c r="B25" s="222" t="s">
        <v>1139</v>
      </c>
    </row>
    <row r="26" spans="1:2">
      <c r="A26" s="231"/>
      <c r="B26" s="222"/>
    </row>
    <row r="27" spans="1:2">
      <c r="A27" s="231" t="s">
        <v>1211</v>
      </c>
      <c r="B27" s="222"/>
    </row>
    <row r="28" spans="1:2">
      <c r="A28" s="231"/>
      <c r="B28" s="222"/>
    </row>
    <row r="29" spans="1:2" ht="25.5">
      <c r="A29" s="231"/>
      <c r="B29" s="222" t="s">
        <v>1212</v>
      </c>
    </row>
    <row r="30" spans="1:2">
      <c r="A30" s="231"/>
      <c r="B30" s="222"/>
    </row>
    <row r="31" spans="1:2">
      <c r="A31" s="231" t="s">
        <v>1140</v>
      </c>
      <c r="B31" s="222"/>
    </row>
    <row r="32" spans="1:2">
      <c r="A32" s="231"/>
      <c r="B32" s="222"/>
    </row>
    <row r="33" spans="1:2" ht="25.5">
      <c r="A33" s="231"/>
      <c r="B33" s="222" t="s">
        <v>1141</v>
      </c>
    </row>
    <row r="34" spans="1:2">
      <c r="A34" s="231"/>
      <c r="B34" s="222"/>
    </row>
    <row r="35" spans="1:2" ht="38.25">
      <c r="A35" s="231"/>
      <c r="B35" s="222" t="s">
        <v>1142</v>
      </c>
    </row>
    <row r="36" spans="1:2">
      <c r="A36" s="231"/>
      <c r="B36" s="222"/>
    </row>
    <row r="37" spans="1:2" ht="51">
      <c r="A37" s="231"/>
      <c r="B37" s="222" t="s">
        <v>1213</v>
      </c>
    </row>
    <row r="38" spans="1:2">
      <c r="A38" s="231"/>
      <c r="B38" s="222"/>
    </row>
    <row r="39" spans="1:2" ht="38.25">
      <c r="A39" s="231"/>
      <c r="B39" s="222" t="s">
        <v>1143</v>
      </c>
    </row>
    <row r="40" spans="1:2">
      <c r="A40" s="231"/>
      <c r="B40" s="222"/>
    </row>
    <row r="41" spans="1:2">
      <c r="A41" s="231"/>
      <c r="B41" s="222" t="s">
        <v>1144</v>
      </c>
    </row>
    <row r="42" spans="1:2">
      <c r="A42" s="231"/>
      <c r="B42" s="222"/>
    </row>
    <row r="43" spans="1:2">
      <c r="A43" s="231" t="s">
        <v>1145</v>
      </c>
      <c r="B43" s="222"/>
    </row>
    <row r="44" spans="1:2">
      <c r="A44" s="231"/>
      <c r="B44" s="222"/>
    </row>
    <row r="45" spans="1:2" ht="25.5">
      <c r="A45" s="231"/>
      <c r="B45" s="222" t="s">
        <v>1141</v>
      </c>
    </row>
    <row r="46" spans="1:2">
      <c r="A46" s="231"/>
      <c r="B46" s="222"/>
    </row>
    <row r="47" spans="1:2">
      <c r="A47" s="231" t="s">
        <v>1146</v>
      </c>
      <c r="B47" s="222"/>
    </row>
    <row r="48" spans="1:2">
      <c r="A48" s="231"/>
      <c r="B48" s="222"/>
    </row>
    <row r="49" spans="1:2" ht="25.5">
      <c r="A49" s="231"/>
      <c r="B49" s="222" t="s">
        <v>1147</v>
      </c>
    </row>
    <row r="50" spans="1:2">
      <c r="A50" s="231"/>
      <c r="B50" s="222"/>
    </row>
    <row r="51" spans="1:2" ht="51">
      <c r="A51" s="231"/>
      <c r="B51" s="232" t="s">
        <v>1148</v>
      </c>
    </row>
    <row r="52" spans="1:2">
      <c r="A52" s="231"/>
      <c r="B52" s="222"/>
    </row>
    <row r="53" spans="1:2">
      <c r="A53" s="231" t="s">
        <v>1149</v>
      </c>
      <c r="B53" s="222"/>
    </row>
    <row r="54" spans="1:2">
      <c r="A54" s="231"/>
      <c r="B54" s="222"/>
    </row>
    <row r="55" spans="1:2" ht="38.25">
      <c r="A55" s="231"/>
      <c r="B55" s="222" t="s">
        <v>1150</v>
      </c>
    </row>
    <row r="56" spans="1:2">
      <c r="A56" s="231"/>
      <c r="B56" s="222"/>
    </row>
    <row r="57" spans="1:2">
      <c r="A57" s="231" t="s">
        <v>1151</v>
      </c>
      <c r="B57" s="222"/>
    </row>
    <row r="58" spans="1:2">
      <c r="A58" s="231"/>
      <c r="B58" s="222"/>
    </row>
    <row r="59" spans="1:2" ht="38.25">
      <c r="A59" s="231"/>
      <c r="B59" s="222" t="s">
        <v>1152</v>
      </c>
    </row>
    <row r="60" spans="1:2">
      <c r="A60" s="231"/>
      <c r="B60" s="222"/>
    </row>
    <row r="61" spans="1:2">
      <c r="A61" s="231" t="s">
        <v>1153</v>
      </c>
    </row>
    <row r="62" spans="1:2">
      <c r="A62" s="231"/>
      <c r="B62" s="232"/>
    </row>
    <row r="63" spans="1:2" ht="38.25">
      <c r="A63" s="231"/>
      <c r="B63" s="232" t="s">
        <v>1154</v>
      </c>
    </row>
    <row r="64" spans="1:2">
      <c r="A64" s="231"/>
      <c r="B64" s="222"/>
    </row>
    <row r="65" spans="1:2">
      <c r="A65" s="231" t="s">
        <v>1155</v>
      </c>
      <c r="B65" s="222"/>
    </row>
    <row r="66" spans="1:2">
      <c r="A66" s="231"/>
      <c r="B66" s="222"/>
    </row>
    <row r="67" spans="1:2" ht="25.5">
      <c r="A67" s="231"/>
      <c r="B67" s="222" t="s">
        <v>1141</v>
      </c>
    </row>
    <row r="68" spans="1:2">
      <c r="A68" s="231"/>
      <c r="B68" s="222"/>
    </row>
    <row r="69" spans="1:2" ht="38.25">
      <c r="A69" s="231"/>
      <c r="B69" s="222" t="s">
        <v>1156</v>
      </c>
    </row>
    <row r="70" spans="1:2">
      <c r="A70" s="231"/>
      <c r="B70" s="222"/>
    </row>
    <row r="71" spans="1:2" ht="38.25">
      <c r="A71" s="231"/>
      <c r="B71" s="222" t="s">
        <v>1157</v>
      </c>
    </row>
    <row r="72" spans="1:2">
      <c r="A72" s="231"/>
      <c r="B72" s="222"/>
    </row>
    <row r="73" spans="1:2">
      <c r="A73" s="231" t="s">
        <v>1158</v>
      </c>
      <c r="B73" s="222"/>
    </row>
    <row r="74" spans="1:2">
      <c r="A74" s="231"/>
      <c r="B74" s="222"/>
    </row>
    <row r="75" spans="1:2" ht="25.5">
      <c r="A75" s="231"/>
      <c r="B75" s="222" t="s">
        <v>1141</v>
      </c>
    </row>
    <row r="76" spans="1:2">
      <c r="A76" s="231"/>
      <c r="B76" s="222"/>
    </row>
    <row r="77" spans="1:2" ht="38.25">
      <c r="A77" s="231"/>
      <c r="B77" s="222" t="s">
        <v>1159</v>
      </c>
    </row>
    <row r="78" spans="1:2">
      <c r="A78" s="231"/>
      <c r="B78" s="222"/>
    </row>
    <row r="79" spans="1:2" ht="25.5">
      <c r="A79" s="231"/>
      <c r="B79" s="222" t="s">
        <v>1160</v>
      </c>
    </row>
    <row r="80" spans="1:2">
      <c r="A80" s="231"/>
      <c r="B80" s="222"/>
    </row>
    <row r="81" spans="1:2">
      <c r="A81" s="231" t="s">
        <v>1161</v>
      </c>
      <c r="B81" s="222"/>
    </row>
    <row r="82" spans="1:2">
      <c r="A82" s="231"/>
      <c r="B82" s="222"/>
    </row>
    <row r="83" spans="1:2" ht="38.25">
      <c r="A83" s="231"/>
      <c r="B83" s="222" t="s">
        <v>1162</v>
      </c>
    </row>
    <row r="84" spans="1:2">
      <c r="A84" s="231"/>
      <c r="B84" s="222"/>
    </row>
    <row r="85" spans="1:2" ht="63.75">
      <c r="A85" s="231"/>
      <c r="B85" s="222" t="s">
        <v>1214</v>
      </c>
    </row>
    <row r="86" spans="1:2">
      <c r="A86" s="231"/>
      <c r="B86" s="222"/>
    </row>
    <row r="87" spans="1:2" ht="51">
      <c r="A87" s="231"/>
      <c r="B87" s="222" t="s">
        <v>1163</v>
      </c>
    </row>
    <row r="88" spans="1:2">
      <c r="A88" s="231"/>
      <c r="B88" s="222"/>
    </row>
    <row r="89" spans="1:2">
      <c r="A89" s="231" t="s">
        <v>1164</v>
      </c>
      <c r="B89" s="222"/>
    </row>
    <row r="90" spans="1:2">
      <c r="A90" s="231"/>
      <c r="B90" s="222"/>
    </row>
    <row r="91" spans="1:2" ht="24.95" customHeight="1">
      <c r="A91" s="231"/>
      <c r="B91" s="222" t="s">
        <v>1165</v>
      </c>
    </row>
    <row r="92" spans="1:2">
      <c r="A92" s="231"/>
      <c r="B92" s="222"/>
    </row>
    <row r="93" spans="1:2" ht="51">
      <c r="A93" s="231"/>
      <c r="B93" s="222" t="s">
        <v>1166</v>
      </c>
    </row>
    <row r="94" spans="1:2">
      <c r="A94" s="231"/>
      <c r="B94" s="222"/>
    </row>
    <row r="95" spans="1:2">
      <c r="A95" s="231" t="s">
        <v>1167</v>
      </c>
      <c r="B95" s="222"/>
    </row>
    <row r="96" spans="1:2">
      <c r="A96" s="231"/>
      <c r="B96" s="222"/>
    </row>
    <row r="97" spans="1:2" ht="38.25">
      <c r="A97" s="231"/>
      <c r="B97" s="222" t="s">
        <v>1168</v>
      </c>
    </row>
    <row r="98" spans="1:2">
      <c r="A98" s="231"/>
      <c r="B98" s="222"/>
    </row>
    <row r="99" spans="1:2">
      <c r="A99" s="231" t="s">
        <v>1169</v>
      </c>
      <c r="B99" s="222"/>
    </row>
    <row r="100" spans="1:2">
      <c r="A100" s="231"/>
      <c r="B100" s="222"/>
    </row>
    <row r="101" spans="1:2" ht="51">
      <c r="A101" s="231"/>
      <c r="B101" s="222" t="s">
        <v>1170</v>
      </c>
    </row>
    <row r="102" spans="1:2">
      <c r="A102" s="231"/>
      <c r="B102" s="222"/>
    </row>
    <row r="103" spans="1:2">
      <c r="A103" s="231" t="s">
        <v>1171</v>
      </c>
      <c r="B103" s="222"/>
    </row>
    <row r="104" spans="1:2">
      <c r="A104" s="231"/>
      <c r="B104" s="222"/>
    </row>
    <row r="105" spans="1:2" ht="38.25">
      <c r="A105" s="231"/>
      <c r="B105" s="222" t="s">
        <v>1172</v>
      </c>
    </row>
    <row r="106" spans="1:2">
      <c r="A106" s="231"/>
      <c r="B106" s="222"/>
    </row>
    <row r="107" spans="1:2">
      <c r="A107" s="231" t="s">
        <v>1173</v>
      </c>
      <c r="B107" s="222"/>
    </row>
    <row r="108" spans="1:2">
      <c r="A108" s="231"/>
      <c r="B108" s="222"/>
    </row>
    <row r="109" spans="1:2" ht="38.25">
      <c r="A109" s="231"/>
      <c r="B109" s="222" t="s">
        <v>1174</v>
      </c>
    </row>
    <row r="110" spans="1:2">
      <c r="A110" s="231"/>
      <c r="B110" s="222"/>
    </row>
    <row r="111" spans="1:2" ht="76.5">
      <c r="A111" s="231"/>
      <c r="B111" s="222" t="s">
        <v>1175</v>
      </c>
    </row>
    <row r="112" spans="1:2">
      <c r="A112" s="231"/>
      <c r="B112" s="222"/>
    </row>
    <row r="113" spans="1:2" ht="63.75">
      <c r="A113" s="231"/>
      <c r="B113" s="222" t="s">
        <v>1215</v>
      </c>
    </row>
    <row r="114" spans="1:2">
      <c r="A114" s="231"/>
      <c r="B114" s="222"/>
    </row>
    <row r="115" spans="1:2" ht="25.5">
      <c r="A115" s="231"/>
      <c r="B115" s="222" t="s">
        <v>1216</v>
      </c>
    </row>
    <row r="116" spans="1:2">
      <c r="A116" s="231"/>
      <c r="B116" s="222"/>
    </row>
    <row r="117" spans="1:2">
      <c r="A117" s="231" t="s">
        <v>1176</v>
      </c>
      <c r="B117" s="222"/>
    </row>
    <row r="118" spans="1:2">
      <c r="A118" s="231"/>
      <c r="B118" s="222"/>
    </row>
    <row r="119" spans="1:2" ht="38.25">
      <c r="A119" s="231"/>
      <c r="B119" s="222" t="s">
        <v>1177</v>
      </c>
    </row>
    <row r="120" spans="1:2">
      <c r="A120" s="231" t="s">
        <v>1178</v>
      </c>
      <c r="B120" s="222"/>
    </row>
    <row r="121" spans="1:2">
      <c r="A121" s="231" t="s">
        <v>1179</v>
      </c>
      <c r="B121" s="222"/>
    </row>
    <row r="122" spans="1:2">
      <c r="A122" s="231"/>
      <c r="B122" s="222"/>
    </row>
    <row r="123" spans="1:2" ht="25.5">
      <c r="A123" s="231"/>
      <c r="B123" s="222" t="s">
        <v>1141</v>
      </c>
    </row>
    <row r="124" spans="1:2">
      <c r="A124" s="231"/>
      <c r="B124" s="222"/>
    </row>
    <row r="125" spans="1:2">
      <c r="A125" s="231" t="s">
        <v>1180</v>
      </c>
      <c r="B125" s="222"/>
    </row>
    <row r="126" spans="1:2">
      <c r="A126" s="231"/>
      <c r="B126" s="222"/>
    </row>
    <row r="127" spans="1:2" ht="25.5">
      <c r="A127" s="231"/>
      <c r="B127" s="222" t="s">
        <v>1141</v>
      </c>
    </row>
    <row r="128" spans="1:2">
      <c r="A128" s="231"/>
      <c r="B128" s="222"/>
    </row>
    <row r="129" spans="1:2">
      <c r="A129" s="231" t="s">
        <v>1181</v>
      </c>
      <c r="B129" s="222"/>
    </row>
    <row r="130" spans="1:2">
      <c r="A130" s="231"/>
      <c r="B130" s="222"/>
    </row>
    <row r="131" spans="1:2" ht="25.5">
      <c r="A131" s="231"/>
      <c r="B131" s="222" t="s">
        <v>1182</v>
      </c>
    </row>
    <row r="132" spans="1:2">
      <c r="A132" s="231"/>
      <c r="B132" s="222"/>
    </row>
    <row r="133" spans="1:2">
      <c r="A133" s="231" t="s">
        <v>1183</v>
      </c>
      <c r="B133" s="222"/>
    </row>
    <row r="134" spans="1:2">
      <c r="A134" s="231"/>
      <c r="B134" s="222"/>
    </row>
    <row r="135" spans="1:2" ht="25.5">
      <c r="A135" s="231"/>
      <c r="B135" s="222" t="s">
        <v>1217</v>
      </c>
    </row>
    <row r="136" spans="1:2">
      <c r="A136" s="231"/>
      <c r="B136" s="222"/>
    </row>
    <row r="137" spans="1:2" ht="63.75">
      <c r="A137" s="231"/>
      <c r="B137" s="222" t="s">
        <v>1218</v>
      </c>
    </row>
    <row r="138" spans="1:2">
      <c r="A138" s="231"/>
      <c r="B138" s="222"/>
    </row>
    <row r="139" spans="1:2" ht="38.25">
      <c r="A139" s="231"/>
      <c r="B139" s="222" t="s">
        <v>1184</v>
      </c>
    </row>
    <row r="140" spans="1:2">
      <c r="A140" s="231"/>
      <c r="B140" s="222"/>
    </row>
    <row r="141" spans="1:2" ht="25.5">
      <c r="A141" s="231"/>
      <c r="B141" s="222" t="s">
        <v>1219</v>
      </c>
    </row>
    <row r="142" spans="1:2">
      <c r="A142" s="231"/>
      <c r="B142" s="222"/>
    </row>
    <row r="143" spans="1:2">
      <c r="A143" s="231" t="s">
        <v>1185</v>
      </c>
      <c r="B143" s="222"/>
    </row>
    <row r="144" spans="1:2">
      <c r="A144" s="231"/>
      <c r="B144" s="222"/>
    </row>
    <row r="145" spans="1:2" ht="38.25">
      <c r="A145" s="231"/>
      <c r="B145" s="222" t="s">
        <v>1186</v>
      </c>
    </row>
    <row r="146" spans="1:2">
      <c r="A146" s="231"/>
      <c r="B146" s="222"/>
    </row>
    <row r="147" spans="1:2" ht="25.5">
      <c r="A147" s="231"/>
      <c r="B147" s="222" t="s">
        <v>1187</v>
      </c>
    </row>
    <row r="148" spans="1:2">
      <c r="A148" s="231"/>
      <c r="B148" s="222"/>
    </row>
    <row r="149" spans="1:2">
      <c r="A149" s="231" t="s">
        <v>1188</v>
      </c>
      <c r="B149" s="222"/>
    </row>
    <row r="150" spans="1:2">
      <c r="A150" s="231"/>
      <c r="B150" s="222"/>
    </row>
    <row r="151" spans="1:2" ht="25.5">
      <c r="A151" s="231"/>
      <c r="B151" s="222" t="s">
        <v>1189</v>
      </c>
    </row>
    <row r="152" spans="1:2">
      <c r="A152" s="231"/>
      <c r="B152" s="222"/>
    </row>
    <row r="153" spans="1:2">
      <c r="A153" s="231" t="s">
        <v>1190</v>
      </c>
      <c r="B153" s="222"/>
    </row>
    <row r="154" spans="1:2">
      <c r="A154" s="231"/>
      <c r="B154" s="222"/>
    </row>
    <row r="155" spans="1:2" ht="47.25" customHeight="1">
      <c r="A155" s="231"/>
      <c r="B155" s="222" t="s">
        <v>1191</v>
      </c>
    </row>
    <row r="156" spans="1:2">
      <c r="A156" s="231"/>
      <c r="B156" s="222"/>
    </row>
    <row r="157" spans="1:2">
      <c r="A157" s="231" t="s">
        <v>1192</v>
      </c>
      <c r="B157" s="222"/>
    </row>
    <row r="158" spans="1:2">
      <c r="A158" s="231"/>
      <c r="B158" s="222"/>
    </row>
    <row r="159" spans="1:2" ht="51">
      <c r="A159" s="231"/>
      <c r="B159" s="222" t="s">
        <v>1193</v>
      </c>
    </row>
    <row r="160" spans="1:2">
      <c r="A160" s="231"/>
      <c r="B160" s="222"/>
    </row>
    <row r="161" spans="1:2">
      <c r="A161" s="231" t="s">
        <v>1194</v>
      </c>
      <c r="B161" s="222"/>
    </row>
    <row r="162" spans="1:2">
      <c r="A162" s="231"/>
      <c r="B162" s="222"/>
    </row>
    <row r="163" spans="1:2" ht="38.25">
      <c r="A163" s="231"/>
      <c r="B163" s="222" t="s">
        <v>1195</v>
      </c>
    </row>
    <row r="164" spans="1:2">
      <c r="A164" s="231"/>
      <c r="B164" s="222"/>
    </row>
    <row r="165" spans="1:2">
      <c r="A165" s="231" t="s">
        <v>1196</v>
      </c>
      <c r="B165" s="222"/>
    </row>
    <row r="166" spans="1:2">
      <c r="A166" s="231"/>
      <c r="B166" s="222"/>
    </row>
    <row r="167" spans="1:2" ht="38.25">
      <c r="A167" s="231"/>
      <c r="B167" s="222" t="s">
        <v>1197</v>
      </c>
    </row>
    <row r="168" spans="1:2">
      <c r="A168" s="231"/>
      <c r="B168" s="222"/>
    </row>
    <row r="169" spans="1:2" ht="14.45" customHeight="1">
      <c r="A169" s="231"/>
      <c r="B169" s="222" t="s">
        <v>1220</v>
      </c>
    </row>
    <row r="170" spans="1:2">
      <c r="A170" s="231"/>
      <c r="B170" s="222"/>
    </row>
    <row r="171" spans="1:2">
      <c r="A171" s="231" t="s">
        <v>1198</v>
      </c>
      <c r="B171" s="222"/>
    </row>
    <row r="172" spans="1:2">
      <c r="A172" s="231"/>
      <c r="B172" s="222"/>
    </row>
    <row r="173" spans="1:2" ht="25.5">
      <c r="A173" s="231"/>
      <c r="B173" s="222" t="s">
        <v>1141</v>
      </c>
    </row>
    <row r="174" spans="1:2">
      <c r="A174" s="231"/>
      <c r="B174" s="222"/>
    </row>
    <row r="175" spans="1:2" ht="38.25">
      <c r="A175" s="231"/>
      <c r="B175" s="222" t="s">
        <v>1199</v>
      </c>
    </row>
    <row r="176" spans="1:2">
      <c r="A176" s="231"/>
      <c r="B176" s="222"/>
    </row>
    <row r="177" spans="1:2">
      <c r="A177" s="231" t="s">
        <v>1200</v>
      </c>
      <c r="B177" s="222"/>
    </row>
    <row r="178" spans="1:2">
      <c r="A178" s="231"/>
      <c r="B178" s="222"/>
    </row>
    <row r="179" spans="1:2" ht="51">
      <c r="A179" s="231"/>
      <c r="B179" s="222" t="s">
        <v>1201</v>
      </c>
    </row>
    <row r="180" spans="1:2">
      <c r="A180" s="231"/>
      <c r="B180" s="222"/>
    </row>
    <row r="181" spans="1:2">
      <c r="A181" s="231" t="s">
        <v>1202</v>
      </c>
      <c r="B181" s="222"/>
    </row>
    <row r="182" spans="1:2">
      <c r="A182" s="231"/>
      <c r="B182" s="222"/>
    </row>
    <row r="183" spans="1:2" ht="38.25">
      <c r="A183" s="231"/>
      <c r="B183" s="222" t="s">
        <v>1203</v>
      </c>
    </row>
    <row r="184" spans="1:2">
      <c r="A184" s="231"/>
      <c r="B184" s="222"/>
    </row>
    <row r="185" spans="1:2">
      <c r="A185" s="231"/>
      <c r="B185" s="222"/>
    </row>
    <row r="186" spans="1:2">
      <c r="A186" s="231" t="s">
        <v>1222</v>
      </c>
      <c r="B186" s="222"/>
    </row>
    <row r="187" spans="1:2">
      <c r="A187" s="231"/>
    </row>
    <row r="188" spans="1:2" ht="25.5">
      <c r="A188" s="231"/>
      <c r="B188" s="222" t="s">
        <v>1223</v>
      </c>
    </row>
    <row r="189" spans="1:2">
      <c r="A189" s="231"/>
      <c r="B189" s="222"/>
    </row>
    <row r="190" spans="1:2">
      <c r="A190" s="231" t="s">
        <v>1204</v>
      </c>
      <c r="B190" s="222"/>
    </row>
    <row r="191" spans="1:2">
      <c r="A191" s="231"/>
      <c r="B191" s="222"/>
    </row>
    <row r="192" spans="1:2" ht="38.25">
      <c r="A192" s="231"/>
      <c r="B192" s="222" t="s">
        <v>1205</v>
      </c>
    </row>
    <row r="193" spans="1:2">
      <c r="A193" s="231"/>
      <c r="B193" s="222"/>
    </row>
    <row r="194" spans="1:2" ht="38.450000000000003" customHeight="1">
      <c r="A194" s="231"/>
      <c r="B194" s="222" t="s">
        <v>1221</v>
      </c>
    </row>
    <row r="195" spans="1:2">
      <c r="A195" s="231"/>
      <c r="B195" s="222"/>
    </row>
    <row r="196" spans="1:2">
      <c r="A196" s="231" t="s">
        <v>1206</v>
      </c>
      <c r="B196" s="222"/>
    </row>
    <row r="197" spans="1:2">
      <c r="A197" s="231"/>
      <c r="B197" s="222"/>
    </row>
    <row r="198" spans="1:2" ht="25.5">
      <c r="A198" s="231"/>
      <c r="B198" s="222" t="s">
        <v>1207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18</vt:i4>
      </vt:variant>
    </vt:vector>
  </HeadingPairs>
  <TitlesOfParts>
    <vt:vector size="41" baseType="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Appendix A - Definitions</vt:lpstr>
      <vt:lpstr>Appendix B - State Notes</vt:lpstr>
      <vt:lpstr>'10'!Print_Area</vt:lpstr>
      <vt:lpstr>'11'!Print_Area</vt:lpstr>
      <vt:lpstr>'12'!Print_Area</vt:lpstr>
      <vt:lpstr>'13'!Print_Area</vt:lpstr>
      <vt:lpstr>'15'!Print_Area</vt:lpstr>
      <vt:lpstr>'16'!Print_Area</vt:lpstr>
      <vt:lpstr>'17'!Print_Area</vt:lpstr>
      <vt:lpstr>'18'!Print_Area</vt:lpstr>
      <vt:lpstr>'19'!Print_Area</vt:lpstr>
      <vt:lpstr>'2'!Print_Area</vt:lpstr>
      <vt:lpstr>'20'!Print_Area</vt:lpstr>
      <vt:lpstr>'3'!Print_Area</vt:lpstr>
      <vt:lpstr>'4'!Print_Area</vt:lpstr>
      <vt:lpstr>'5'!Print_Area</vt:lpstr>
      <vt:lpstr>'6'!Print_Area</vt:lpstr>
      <vt:lpstr>'7'!Print_Area</vt:lpstr>
      <vt:lpstr>'8'!Print_Area</vt:lpstr>
      <vt:lpstr>'9'!Print_Area</vt:lpstr>
    </vt:vector>
  </TitlesOfParts>
  <Company>Bureau of the 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Governements Division</dc:creator>
  <cp:lastModifiedBy>Kaitlin Hanak  (CENSUS/ERD FED)</cp:lastModifiedBy>
  <cp:lastPrinted>2014-04-16T13:56:26Z</cp:lastPrinted>
  <dcterms:created xsi:type="dcterms:W3CDTF">2000-03-02T21:18:10Z</dcterms:created>
  <dcterms:modified xsi:type="dcterms:W3CDTF">2026-05-04T15:05:46Z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