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codeName="ThisWorkbook"/>
  <mc:AlternateContent xmlns:mc="http://schemas.openxmlformats.org/markup-compatibility/2006">
    <mc:Choice Requires="x15">
      <x15ac:absPath xmlns:x15ac="http://schemas.microsoft.com/office/spreadsheetml/2010/11/ac" url="D:\data upload portal\2025\Lavotas\Tahunan-Tingkat Produktivitas\"/>
    </mc:Choice>
  </mc:AlternateContent>
  <xr:revisionPtr revIDLastSave="0" documentId="13_ncr:1_{344E1149-A320-4FFA-B684-7CA362954710}" xr6:coauthVersionLast="47" xr6:coauthVersionMax="47" xr10:uidLastSave="{00000000-0000-0000-0000-000000000000}"/>
  <bookViews>
    <workbookView xWindow="-110" yWindow="-110" windowWidth="19420" windowHeight="10540" xr2:uid="{00000000-000D-0000-FFFF-FFFF00000000}"/>
  </bookViews>
  <sheets>
    <sheet name="pdb lapus" sheetId="1" r:id="rId1"/>
    <sheet name="pdrb nasional" sheetId="2" r:id="rId2"/>
    <sheet name="Metadata" sheetId="6" r:id="rId3"/>
    <sheet name="Sheet2" sheetId="4" state="hidden" r:id="rId4"/>
  </sheets>
  <definedNames>
    <definedName name="_xlnm.Print_Area" localSheetId="2">Metadata!$A$1:$T$17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0" i="4" l="1"/>
  <c r="E50" i="4"/>
  <c r="F50" i="4"/>
  <c r="G50" i="4"/>
  <c r="H50" i="4"/>
  <c r="I50" i="4"/>
  <c r="J50" i="4"/>
  <c r="K50" i="4"/>
  <c r="L50" i="4"/>
  <c r="M50" i="4"/>
  <c r="N50" i="4"/>
  <c r="O50" i="4"/>
  <c r="P50" i="4"/>
  <c r="Q50" i="4"/>
  <c r="R50" i="4"/>
  <c r="S50" i="4"/>
  <c r="T50" i="4"/>
  <c r="C50" i="4"/>
  <c r="D41" i="4"/>
  <c r="E41" i="4"/>
  <c r="F41" i="4"/>
  <c r="G41" i="4"/>
  <c r="H41" i="4"/>
  <c r="I41" i="4"/>
  <c r="J41" i="4"/>
  <c r="K41" i="4"/>
  <c r="L41" i="4"/>
  <c r="M41" i="4"/>
  <c r="N41" i="4"/>
  <c r="O41" i="4"/>
  <c r="P41" i="4"/>
  <c r="Q41" i="4"/>
  <c r="R41" i="4"/>
  <c r="S41" i="4"/>
  <c r="T41" i="4"/>
  <c r="C41" i="4"/>
  <c r="D32" i="4"/>
  <c r="E32" i="4"/>
  <c r="F32" i="4"/>
  <c r="G32" i="4"/>
  <c r="H32" i="4"/>
  <c r="I32" i="4"/>
  <c r="J32" i="4"/>
  <c r="K32" i="4"/>
  <c r="L32" i="4"/>
  <c r="M32" i="4"/>
  <c r="N32" i="4"/>
  <c r="O32" i="4"/>
  <c r="P32" i="4"/>
  <c r="Q32" i="4"/>
  <c r="R32" i="4"/>
  <c r="S32" i="4"/>
  <c r="T32" i="4"/>
  <c r="C32" i="4"/>
  <c r="D27" i="4"/>
  <c r="E27" i="4"/>
  <c r="F27" i="4"/>
  <c r="G27" i="4"/>
  <c r="H27" i="4"/>
  <c r="I27" i="4"/>
  <c r="J27" i="4"/>
  <c r="K27" i="4"/>
  <c r="L27" i="4"/>
  <c r="M27" i="4"/>
  <c r="N27" i="4"/>
  <c r="O27" i="4"/>
  <c r="P27" i="4"/>
  <c r="Q27" i="4"/>
  <c r="R27" i="4"/>
  <c r="S27" i="4"/>
  <c r="T27" i="4"/>
  <c r="C27" i="4"/>
  <c r="D17" i="4"/>
  <c r="E17" i="4"/>
  <c r="F17" i="4"/>
  <c r="G17" i="4"/>
  <c r="H17" i="4"/>
  <c r="I17" i="4"/>
  <c r="J17" i="4"/>
  <c r="K17" i="4"/>
  <c r="L17" i="4"/>
  <c r="M17" i="4"/>
  <c r="N17" i="4"/>
  <c r="O17" i="4"/>
  <c r="P17" i="4"/>
  <c r="Q17" i="4"/>
  <c r="R17" i="4"/>
  <c r="S17" i="4"/>
  <c r="T17" i="4"/>
  <c r="C17" i="4"/>
  <c r="D10" i="4"/>
  <c r="E10" i="4"/>
  <c r="F10" i="4"/>
  <c r="G10" i="4"/>
  <c r="H10" i="4"/>
  <c r="I10" i="4"/>
  <c r="J10" i="4"/>
  <c r="K10" i="4"/>
  <c r="L10" i="4"/>
  <c r="M10" i="4"/>
  <c r="N10" i="4"/>
  <c r="O10" i="4"/>
  <c r="P10" i="4"/>
  <c r="Q10" i="4"/>
  <c r="R10" i="4"/>
  <c r="S10" i="4"/>
  <c r="T10" i="4"/>
  <c r="C10" i="4"/>
</calcChain>
</file>

<file path=xl/sharedStrings.xml><?xml version="1.0" encoding="utf-8"?>
<sst xmlns="http://schemas.openxmlformats.org/spreadsheetml/2006/main" count="202" uniqueCount="188">
  <si>
    <t>PDB Lapangan Usaha (Seri 2010)</t>
  </si>
  <si>
    <t>A. Pertanian, Kehutanan, dan Perikanan</t>
  </si>
  <si>
    <t>B. Pertambangan dan Penggalian</t>
  </si>
  <si>
    <t>C. Industri Pengolahan</t>
  </si>
  <si>
    <t>D. Pengadaan Listrik dan Gas</t>
  </si>
  <si>
    <t>E. Pengadaan Air, Pengelolaan Sampah, Limbah dan Daur Ulang</t>
  </si>
  <si>
    <t>F. Konstruksi</t>
  </si>
  <si>
    <t>G. Perdagangan Besar dan Eceran; Reparasi Mobil dan Sepeda Motor</t>
  </si>
  <si>
    <t>H. Transportasi dan Pergudangan</t>
  </si>
  <si>
    <t>I. Penyediaan Akomodasi dan Makan Minum</t>
  </si>
  <si>
    <t>J. Informasi dan Komunikasi</t>
  </si>
  <si>
    <t>K. Jasa Keuangan dan Asuransi</t>
  </si>
  <si>
    <t>L. Real Estate</t>
  </si>
  <si>
    <t>M,N. Jasa Perusahaan</t>
  </si>
  <si>
    <t>O. Administrasi Pemerintahan, Pertahanan dan Jaminan Sosial Wajib</t>
  </si>
  <si>
    <t>P. Jasa Pendidikan</t>
  </si>
  <si>
    <t>Q. Jasa Kesehatan dan Kegiatan Sosial</t>
  </si>
  <si>
    <t>R,S,T,U. Jasa lainnya</t>
  </si>
  <si>
    <t>PRODUK DOMESTIK BRUTO</t>
  </si>
  <si>
    <t>*Angka Sementara</t>
  </si>
  <si>
    <t>**Angka sangat sementara</t>
  </si>
  <si>
    <t>Produktivitas (Juta Rp/Tk)</t>
  </si>
  <si>
    <t>Provinsi</t>
  </si>
  <si>
    <t>ACEH</t>
  </si>
  <si>
    <t>SUMATERA UTARA</t>
  </si>
  <si>
    <t>SUMATERA BARAT</t>
  </si>
  <si>
    <t>RIAU</t>
  </si>
  <si>
    <t>JAMBI</t>
  </si>
  <si>
    <t>SUMATERA SELATAN</t>
  </si>
  <si>
    <t>BENGKULU</t>
  </si>
  <si>
    <t>LAMPUNG</t>
  </si>
  <si>
    <t>KEP. BANGKA BELITUNG</t>
  </si>
  <si>
    <t>KEP. RIAU</t>
  </si>
  <si>
    <t>DKI JAKARTA</t>
  </si>
  <si>
    <t>JAWA BARAT</t>
  </si>
  <si>
    <t>JAWA TENGAH</t>
  </si>
  <si>
    <t>DI YOGYAKARTA</t>
  </si>
  <si>
    <t>JAWA TIMUR</t>
  </si>
  <si>
    <t>BANTEN</t>
  </si>
  <si>
    <t>BALI</t>
  </si>
  <si>
    <t>NUSA TENGGARA BARAT</t>
  </si>
  <si>
    <t>NUSA TENGGARA TIMUR</t>
  </si>
  <si>
    <t>KALIMANTAN BARAT</t>
  </si>
  <si>
    <t>KALIMANTAN TENGAH</t>
  </si>
  <si>
    <t>KALIMANTAN SELATAN</t>
  </si>
  <si>
    <t>KALIMANTAN TIMUR</t>
  </si>
  <si>
    <t>KALIMANTAN UTARA</t>
  </si>
  <si>
    <t>SULAWESI UTARA</t>
  </si>
  <si>
    <t>SULAWESI TENGAH</t>
  </si>
  <si>
    <t>SULAWESI SELATAN</t>
  </si>
  <si>
    <t>SULAWESI TENGGARA</t>
  </si>
  <si>
    <t>GORONTALO</t>
  </si>
  <si>
    <t>SULAWESI BARAT</t>
  </si>
  <si>
    <t>MALUKU</t>
  </si>
  <si>
    <t>MALUKU UTARA</t>
  </si>
  <si>
    <t>PAPUA BARAT</t>
  </si>
  <si>
    <t>PAPUA</t>
  </si>
  <si>
    <t>Perbedaan antara jumlah PDRB 34 Provinsi dan PDB Indonesia antara lain disebabkan oleh diskrepansi statistik</t>
  </si>
  <si>
    <t>***Data Sakernas 2018 &amp; 2019 merupakan hasil backcasting SUPAS 2015</t>
  </si>
  <si>
    <t>INDONESIA</t>
  </si>
  <si>
    <t>PAPUA BARAT DAYA</t>
  </si>
  <si>
    <t>PAPUA SELATAN</t>
  </si>
  <si>
    <t>PAPUA TENGAH</t>
  </si>
  <si>
    <t>PAPUA PEGUNUNGAN</t>
  </si>
  <si>
    <t xml:space="preserve"> Lapangan Usaha 17 Kategori KBLI 2020</t>
  </si>
  <si>
    <t xml:space="preserve"> A Pertanian, Kehutanan &amp; Perikanan</t>
  </si>
  <si>
    <t xml:space="preserve"> B Pertambangan &amp; Penggalian</t>
  </si>
  <si>
    <t xml:space="preserve"> C Industri Pengolahan</t>
  </si>
  <si>
    <t xml:space="preserve"> D Pengadaan Listrik, Gas, Uap/Air Panas &amp; Udara Dingin</t>
  </si>
  <si>
    <t xml:space="preserve"> E Treatment Air, Treatment Air Limbah, Treatment &amp; Pemulihan Material Sampah, &amp; Aktivitas Remediasi</t>
  </si>
  <si>
    <t xml:space="preserve"> F Konstruksi</t>
  </si>
  <si>
    <t xml:space="preserve"> G Perdagangan Besar &amp; Eceran; Reparasi &amp; Perawatan Mobil &amp; Sepeda Motor</t>
  </si>
  <si>
    <t xml:space="preserve"> H Pengangkutan &amp; Pergudangan</t>
  </si>
  <si>
    <t xml:space="preserve"> I Penyediaan Akomodasi &amp; Penyediaan Makan Minum</t>
  </si>
  <si>
    <t xml:space="preserve"> J Informasi &amp; Komunikasi</t>
  </si>
  <si>
    <t xml:space="preserve"> K Aktivitas Keuangan &amp; Asuransi</t>
  </si>
  <si>
    <t xml:space="preserve"> L Real Estat</t>
  </si>
  <si>
    <t xml:space="preserve"> M,N Jasa Profesional &amp; Perusahaan</t>
  </si>
  <si>
    <t xml:space="preserve"> O Administrasi Pemerintahan, Pertahanan &amp; Jaminan Sosial Wajib</t>
  </si>
  <si>
    <t xml:space="preserve"> P Pendidikan</t>
  </si>
  <si>
    <t xml:space="preserve"> Q Aktivitas Kesehatan Manusia &amp; Aktivitas Sosial</t>
  </si>
  <si>
    <t xml:space="preserve"> R,S,T,U Jasa Lainnya</t>
  </si>
  <si>
    <t>Total</t>
  </si>
  <si>
    <t xml:space="preserve"> 9101 Fakfak</t>
  </si>
  <si>
    <t xml:space="preserve"> 9102 Kaimana</t>
  </si>
  <si>
    <t xml:space="preserve"> 9103 Teluk Wondama</t>
  </si>
  <si>
    <t xml:space="preserve"> 9104 Teluk Bintuni</t>
  </si>
  <si>
    <t xml:space="preserve"> 9105 Manokwari</t>
  </si>
  <si>
    <t xml:space="preserve"> 9106 Sorong Selatan</t>
  </si>
  <si>
    <t xml:space="preserve"> 9107 Sorong</t>
  </si>
  <si>
    <t xml:space="preserve"> 9108 Raja Ampat</t>
  </si>
  <si>
    <t xml:space="preserve"> 9109 Tambrauw</t>
  </si>
  <si>
    <t xml:space="preserve"> 9110 Maybrat</t>
  </si>
  <si>
    <t xml:space="preserve"> 9111 Manokwari Selatan</t>
  </si>
  <si>
    <t xml:space="preserve"> 9112 Pegunungan Arfak</t>
  </si>
  <si>
    <t xml:space="preserve"> 9171 Kota Sorong</t>
  </si>
  <si>
    <t xml:space="preserve"> 9401 Merauke</t>
  </si>
  <si>
    <t xml:space="preserve"> 9402 Jayawijaya</t>
  </si>
  <si>
    <t xml:space="preserve"> 9403 Jayapura</t>
  </si>
  <si>
    <t xml:space="preserve"> 9404 Nabire</t>
  </si>
  <si>
    <t xml:space="preserve"> 9408 Kepulauan Yapen</t>
  </si>
  <si>
    <t xml:space="preserve"> 9409 Biak Numfor</t>
  </si>
  <si>
    <t xml:space="preserve"> 9410 Paniai</t>
  </si>
  <si>
    <t xml:space="preserve"> 9411 Puncak Jaya</t>
  </si>
  <si>
    <t xml:space="preserve"> 9412 Mimika</t>
  </si>
  <si>
    <t xml:space="preserve"> 9413 Boven Digoel</t>
  </si>
  <si>
    <t xml:space="preserve"> 9414 Mappi</t>
  </si>
  <si>
    <t xml:space="preserve"> 9415 Asmat</t>
  </si>
  <si>
    <t xml:space="preserve"> 9416 Yahukimo</t>
  </si>
  <si>
    <t xml:space="preserve"> 9417 Pegunungan Bintang</t>
  </si>
  <si>
    <t xml:space="preserve"> 9418 Tolikara</t>
  </si>
  <si>
    <t xml:space="preserve"> 9419 Sarmi</t>
  </si>
  <si>
    <t xml:space="preserve"> 9420 Keerom</t>
  </si>
  <si>
    <t xml:space="preserve"> 9426 Waropen</t>
  </si>
  <si>
    <t xml:space="preserve"> 9427 Supiori</t>
  </si>
  <si>
    <t xml:space="preserve"> 9428 Mamberamo Raya</t>
  </si>
  <si>
    <t xml:space="preserve"> 9429 Nduga</t>
  </si>
  <si>
    <t xml:space="preserve"> 9430 Lanny Jaya</t>
  </si>
  <si>
    <t xml:space="preserve"> 9431 Mamberamo Tengah</t>
  </si>
  <si>
    <t xml:space="preserve"> 9432 Yalimo</t>
  </si>
  <si>
    <t xml:space="preserve"> 9433 Puncak</t>
  </si>
  <si>
    <t xml:space="preserve"> 9434 Dogiyai</t>
  </si>
  <si>
    <t xml:space="preserve"> 9435 Intan Jaya</t>
  </si>
  <si>
    <t xml:space="preserve"> 9436 Deiyai</t>
  </si>
  <si>
    <t xml:space="preserve"> 9471 Kota Jayapura</t>
  </si>
  <si>
    <t>Papua Barat</t>
  </si>
  <si>
    <t>Papua Barat Daya</t>
  </si>
  <si>
    <t>Papua</t>
  </si>
  <si>
    <t>Papua Selatan</t>
  </si>
  <si>
    <t>Papua Tengah</t>
  </si>
  <si>
    <t>Papua Pegunungan</t>
  </si>
  <si>
    <t>2023*</t>
  </si>
  <si>
    <t>2025**</t>
  </si>
  <si>
    <t>2024*</t>
  </si>
  <si>
    <t>Keterangan: Publikasi PDB 5 Februari 2026 (bps.go.id)</t>
  </si>
  <si>
    <t>Sumber: BPS. Sakernas Agustus 2016 - 2025, diolah Pusdatik Kemnaker</t>
  </si>
  <si>
    <t>-</t>
  </si>
  <si>
    <t>***Angka sangat sangat sementara</t>
  </si>
  <si>
    <t>Tingkat Produktivitas Tenaga Kerja Berdasarkan Lapangan Usaha Tahun 2016 - 2025</t>
  </si>
  <si>
    <t>Keterangan: Publikasi PDB Indonesia 5 Februari 2026 dan Publikasi PDRB 10 Februari 2026 (bps.go.id)</t>
  </si>
  <si>
    <t>Tingkat Produktivitas Tenaga Kerja Berdasarkan Provinsi Tahun 2016-2025</t>
  </si>
  <si>
    <t>Tingkat Produktivitas (Juta Rp/Tk)</t>
  </si>
  <si>
    <t>Keterangan Kegiatan Statistik</t>
  </si>
  <si>
    <t>Nama Kegiatan</t>
  </si>
  <si>
    <t>Pengembangan dan Peningkatan Produktivitas Tenaga Kerja</t>
  </si>
  <si>
    <t xml:space="preserve">Instansi : </t>
  </si>
  <si>
    <t>Kementerian Ketenagakerjaan RI</t>
  </si>
  <si>
    <t>Penyelenggara</t>
  </si>
  <si>
    <t xml:space="preserve">Unit Kerja Eselon I : </t>
  </si>
  <si>
    <t>DIREKTORAT JENDERAL PEMBINAAN PELATIHAN VOKASI DAN PRODUKTIVITAS</t>
  </si>
  <si>
    <t>Kode Kegiatan</t>
  </si>
  <si>
    <t>Unit Kerja Eselon II :</t>
  </si>
  <si>
    <t>Direktorat Bina Peningkatan Produktivitas</t>
  </si>
  <si>
    <t>(diisi oleh petugas)</t>
  </si>
  <si>
    <t xml:space="preserve">Unit Kerja Eselon III :  </t>
  </si>
  <si>
    <t>Koordinator ....</t>
  </si>
  <si>
    <t>No.</t>
  </si>
  <si>
    <t>Nama Indikator</t>
  </si>
  <si>
    <t>Konsep</t>
  </si>
  <si>
    <t>Definisi</t>
  </si>
  <si>
    <r>
      <t>Interpretasi</t>
    </r>
    <r>
      <rPr>
        <sz val="6.5"/>
        <color rgb="FF000000"/>
        <rFont val="Arial"/>
        <family val="2"/>
      </rPr>
      <t> </t>
    </r>
  </si>
  <si>
    <r>
      <t>Metode/Rumus Penghitungan</t>
    </r>
    <r>
      <rPr>
        <sz val="6.5"/>
        <color rgb="FF000000"/>
        <rFont val="Arial"/>
        <family val="2"/>
      </rPr>
      <t>    </t>
    </r>
  </si>
  <si>
    <t>Ukuran</t>
  </si>
  <si>
    <r>
      <t>Satuan</t>
    </r>
    <r>
      <rPr>
        <sz val="6.5"/>
        <color rgb="FF000000"/>
        <rFont val="Arial"/>
        <family val="2"/>
      </rPr>
      <t> </t>
    </r>
  </si>
  <si>
    <t>Klasifikasi Penyajian</t>
  </si>
  <si>
    <t>Apakah Kolom (2) Indikator Komposit?</t>
  </si>
  <si>
    <t>Jika Kolom (10) berkode 1</t>
  </si>
  <si>
    <t>Jika Kolom (10) berkode 2</t>
  </si>
  <si>
    <t>Level Estimasi</t>
  </si>
  <si>
    <t>Apakah Kolom (2) Dapat Diakses Umum?</t>
  </si>
  <si>
    <t>Ya -1</t>
  </si>
  <si>
    <t>Tidak -2</t>
  </si>
  <si>
    <t>Indikator Pembangun</t>
  </si>
  <si>
    <t>Variabel Pembangun</t>
  </si>
  <si>
    <t>Publikasi Ketersediaan</t>
  </si>
  <si>
    <t>Nama</t>
  </si>
  <si>
    <r>
      <t>Kegiatan Penghasil</t>
    </r>
    <r>
      <rPr>
        <sz val="6.5"/>
        <color rgb="FF000000"/>
        <rFont val="Arial"/>
        <family val="2"/>
      </rPr>
      <t> </t>
    </r>
  </si>
  <si>
    <r>
      <t xml:space="preserve">Kode Keg. </t>
    </r>
    <r>
      <rPr>
        <sz val="6.5"/>
        <color rgb="FF000000"/>
        <rFont val="Arial"/>
        <family val="2"/>
      </rPr>
      <t>(diisi petugas)</t>
    </r>
  </si>
  <si>
    <r>
      <t>Nama</t>
    </r>
    <r>
      <rPr>
        <sz val="6.5"/>
        <color rgb="FF000000"/>
        <rFont val="Arial"/>
        <family val="2"/>
      </rPr>
      <t> </t>
    </r>
  </si>
  <si>
    <t>Tingkat Produktivitas Tenaga Kerja</t>
  </si>
  <si>
    <t>Tingkat Produktivitas Tenaga Kerja adalah rasio antara produk berupa barang dan jasa dengan tenaga kerja yang digunakan, baik individu maupun kelompok dalam satuan waktu tertentu yang merupakan besaran kontribusi tenaga kerja dalam pembentukan nilai tambah suatu produk dalam proses kegiatan ekonomi</t>
  </si>
  <si>
    <t>Jumlah PDB / PDRB dibagi jumah penduduk yang bekerja</t>
  </si>
  <si>
    <t>Ratio</t>
  </si>
  <si>
    <t>Orang</t>
  </si>
  <si>
    <t>PDB/PDRB, PYB</t>
  </si>
  <si>
    <t>Nasional</t>
  </si>
  <si>
    <t>Metadata Statistik Indikator Data Tingkat Produktivitas Tenaga Kerja</t>
  </si>
  <si>
    <t>Lapangan Usaha, Provinsi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</si>
</sst>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quot;_);_(@_)"/>
    <numFmt numFmtId="166" formatCode="###0"/>
  </numFmts>
  <fonts count="16" x14ac:knownFonts="1">
    <font>
      <sz val="12"/>
      <color theme="1"/>
      <name val="Calibri"/>
      <family val="2"/>
      <scheme val="minor"/>
    </font>
    <font>
      <b/>
      <sz val="12"/>
      <color theme="1"/>
      <name val="Calibri"/>
      <family val="2"/>
      <scheme val="minor"/>
    </font>
    <font>
      <sz val="10"/>
      <name val="Arial"/>
      <family val="2"/>
    </font>
    <font>
      <sz val="9"/>
      <color indexed="8"/>
      <name val="Arial"/>
      <family val="2"/>
    </font>
    <font>
      <sz val="12"/>
      <name val="Calibri"/>
      <family val="2"/>
      <scheme val="minor"/>
    </font>
    <font>
      <b/>
      <sz val="9"/>
      <color indexed="8"/>
      <name val="Arial"/>
      <family val="2"/>
    </font>
    <font>
      <b/>
      <sz val="12"/>
      <name val="Calibri"/>
      <family val="2"/>
      <scheme val="minor"/>
    </font>
    <font>
      <sz val="11"/>
      <color rgb="FF000000"/>
      <name val="Calibri"/>
      <family val="2"/>
    </font>
    <font>
      <b/>
      <sz val="11"/>
      <color rgb="FF000000"/>
      <name val="Calibri"/>
      <family val="2"/>
    </font>
    <font>
      <b/>
      <sz val="6.5"/>
      <color rgb="FF000000"/>
      <name val="Arial"/>
      <family val="2"/>
    </font>
    <font>
      <sz val="6.5"/>
      <color rgb="FF000000"/>
      <name val="Calibri"/>
      <family val="2"/>
    </font>
    <font>
      <sz val="6.5"/>
      <color rgb="FF000000"/>
      <name val="Arial"/>
      <family val="2"/>
    </font>
    <font>
      <sz val="6.5"/>
      <color rgb="FF000000"/>
      <name val="Times New Roman"/>
      <family val="1"/>
    </font>
    <font>
      <i/>
      <sz val="8"/>
      <color rgb="FF000000"/>
      <name val="Arial"/>
      <family val="2"/>
    </font>
    <font>
      <sz val="7"/>
      <color rgb="FF000000"/>
      <name val="Arial"/>
      <family val="2"/>
    </font>
    <font>
      <b/>
      <sz val="7"/>
      <color rgb="FF000000"/>
      <name val="Arial"/>
      <family val="2"/>
    </font>
  </fonts>
  <fills count="10">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8" tint="0.39997558519241921"/>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0" tint="-0.249977111117893"/>
        <bgColor indexed="64"/>
      </patternFill>
    </fill>
    <fill>
      <patternFill patternType="solid">
        <fgColor rgb="FFD9D9D9"/>
        <bgColor rgb="FFFFFFFF"/>
      </patternFill>
    </fill>
    <fill>
      <patternFill patternType="solid">
        <fgColor rgb="FFF2F2F2"/>
        <bgColor rgb="FFFFFFFF"/>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s>
  <cellStyleXfs count="3">
    <xf numFmtId="0" fontId="0" fillId="0" borderId="0"/>
    <xf numFmtId="0" fontId="2" fillId="0" borderId="0"/>
    <xf numFmtId="0" fontId="7" fillId="0" borderId="0"/>
  </cellStyleXfs>
  <cellXfs count="118">
    <xf numFmtId="0" fontId="0" fillId="0" borderId="0" xfId="0"/>
    <xf numFmtId="0" fontId="1" fillId="0" borderId="0" xfId="0" applyFont="1" applyAlignment="1">
      <alignment horizontal="center"/>
    </xf>
    <xf numFmtId="0" fontId="1" fillId="0" borderId="0" xfId="0" applyFont="1"/>
    <xf numFmtId="0" fontId="0" fillId="0" borderId="1" xfId="0" applyBorder="1"/>
    <xf numFmtId="0" fontId="1" fillId="0" borderId="1" xfId="0" applyFont="1" applyBorder="1"/>
    <xf numFmtId="0" fontId="0" fillId="0" borderId="0" xfId="0" applyAlignment="1">
      <alignment wrapText="1"/>
    </xf>
    <xf numFmtId="0" fontId="2" fillId="0" borderId="0" xfId="1"/>
    <xf numFmtId="0" fontId="3" fillId="0" borderId="1" xfId="1" applyFont="1" applyBorder="1" applyAlignment="1">
      <alignment horizontal="center" wrapText="1"/>
    </xf>
    <xf numFmtId="166" fontId="3" fillId="0" borderId="1" xfId="1" applyNumberFormat="1" applyFont="1" applyBorder="1" applyAlignment="1">
      <alignment horizontal="right" vertical="top"/>
    </xf>
    <xf numFmtId="0" fontId="3" fillId="2" borderId="1" xfId="1" applyFont="1" applyFill="1" applyBorder="1" applyAlignment="1">
      <alignment horizontal="left" vertical="top" wrapText="1"/>
    </xf>
    <xf numFmtId="0" fontId="3" fillId="3" borderId="1" xfId="1" applyFont="1" applyFill="1" applyBorder="1" applyAlignment="1">
      <alignment horizontal="left" vertical="top" wrapText="1"/>
    </xf>
    <xf numFmtId="164" fontId="2" fillId="0" borderId="0" xfId="0" applyNumberFormat="1" applyFont="1"/>
    <xf numFmtId="0" fontId="0" fillId="4" borderId="1" xfId="0" applyFill="1" applyBorder="1"/>
    <xf numFmtId="0" fontId="0" fillId="5" borderId="1" xfId="0" applyFill="1" applyBorder="1"/>
    <xf numFmtId="0" fontId="4" fillId="6" borderId="1" xfId="0" applyFont="1" applyFill="1" applyBorder="1"/>
    <xf numFmtId="0" fontId="0" fillId="6" borderId="1" xfId="0" applyFill="1" applyBorder="1"/>
    <xf numFmtId="0" fontId="0" fillId="7" borderId="1" xfId="0" applyFill="1" applyBorder="1"/>
    <xf numFmtId="0" fontId="1" fillId="5" borderId="2" xfId="0" applyFont="1" applyFill="1" applyBorder="1"/>
    <xf numFmtId="0" fontId="1" fillId="5" borderId="0" xfId="0" applyFont="1" applyFill="1"/>
    <xf numFmtId="0" fontId="6" fillId="6" borderId="1" xfId="0" applyFont="1" applyFill="1" applyBorder="1"/>
    <xf numFmtId="0" fontId="1" fillId="6" borderId="1" xfId="0" applyFont="1" applyFill="1" applyBorder="1"/>
    <xf numFmtId="0" fontId="1" fillId="4" borderId="1" xfId="0" applyFont="1" applyFill="1" applyBorder="1"/>
    <xf numFmtId="0" fontId="1" fillId="7" borderId="1" xfId="0" applyFont="1" applyFill="1" applyBorder="1"/>
    <xf numFmtId="0" fontId="5" fillId="3" borderId="1" xfId="1" applyFont="1" applyFill="1" applyBorder="1" applyAlignment="1">
      <alignment horizontal="left" vertical="top" wrapText="1"/>
    </xf>
    <xf numFmtId="166" fontId="5" fillId="3" borderId="1" xfId="1" applyNumberFormat="1" applyFont="1" applyFill="1" applyBorder="1" applyAlignment="1">
      <alignment horizontal="right" vertical="top"/>
    </xf>
    <xf numFmtId="0" fontId="5" fillId="2" borderId="1" xfId="1" applyFont="1" applyFill="1" applyBorder="1" applyAlignment="1">
      <alignment horizontal="left" vertical="top" wrapText="1"/>
    </xf>
    <xf numFmtId="166" fontId="5" fillId="2" borderId="1" xfId="1" applyNumberFormat="1" applyFont="1" applyFill="1" applyBorder="1" applyAlignment="1">
      <alignment horizontal="right" vertical="top"/>
    </xf>
    <xf numFmtId="2" fontId="0" fillId="0" borderId="1" xfId="0" applyNumberFormat="1" applyBorder="1"/>
    <xf numFmtId="2" fontId="1" fillId="0" borderId="1" xfId="0" applyNumberFormat="1" applyFont="1" applyBorder="1"/>
    <xf numFmtId="0" fontId="3" fillId="0" borderId="1" xfId="1" applyFont="1" applyBorder="1" applyAlignment="1">
      <alignment horizontal="left" wrapText="1"/>
    </xf>
    <xf numFmtId="0" fontId="3" fillId="0" borderId="1" xfId="1" applyFont="1" applyBorder="1" applyAlignment="1">
      <alignment horizontal="center" wrapText="1"/>
    </xf>
    <xf numFmtId="0" fontId="1" fillId="0" borderId="1" xfId="0" applyFont="1" applyBorder="1" applyAlignment="1">
      <alignment horizontal="center"/>
    </xf>
    <xf numFmtId="0" fontId="1" fillId="0" borderId="1" xfId="0" applyFont="1" applyBorder="1" applyAlignment="1">
      <alignment horizont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0" xfId="0" applyFont="1" applyAlignment="1">
      <alignment horizontal="left"/>
    </xf>
    <xf numFmtId="0" fontId="1" fillId="0" borderId="1" xfId="0" applyFont="1" applyFill="1" applyBorder="1"/>
    <xf numFmtId="4" fontId="0" fillId="0" borderId="1" xfId="0" applyNumberFormat="1" applyBorder="1"/>
    <xf numFmtId="4" fontId="1" fillId="0" borderId="1" xfId="0" applyNumberFormat="1" applyFont="1" applyBorder="1"/>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Fill="1" applyBorder="1" applyAlignment="1">
      <alignment horizontal="center" vertical="center"/>
    </xf>
    <xf numFmtId="0" fontId="8" fillId="0" borderId="0" xfId="2" applyFont="1" applyAlignment="1">
      <alignment horizontal="center" vertical="top"/>
    </xf>
    <xf numFmtId="0" fontId="7" fillId="0" borderId="0" xfId="2"/>
    <xf numFmtId="0" fontId="9" fillId="8" borderId="5" xfId="2" applyFont="1" applyFill="1" applyBorder="1" applyAlignment="1">
      <alignment horizontal="center" vertical="center" wrapText="1"/>
    </xf>
    <xf numFmtId="0" fontId="9" fillId="8" borderId="6" xfId="2" applyFont="1" applyFill="1" applyBorder="1" applyAlignment="1">
      <alignment horizontal="center" vertical="center" wrapText="1"/>
    </xf>
    <xf numFmtId="0" fontId="9" fillId="8" borderId="7" xfId="2" applyFont="1" applyFill="1" applyBorder="1" applyAlignment="1">
      <alignment horizontal="center" vertical="center" wrapText="1"/>
    </xf>
    <xf numFmtId="0" fontId="9" fillId="9" borderId="8" xfId="2" applyFont="1" applyFill="1" applyBorder="1" applyAlignment="1">
      <alignment vertical="center" wrapText="1"/>
    </xf>
    <xf numFmtId="0" fontId="9" fillId="9" borderId="9" xfId="2" applyFont="1" applyFill="1" applyBorder="1" applyAlignment="1">
      <alignment vertical="center" wrapText="1"/>
    </xf>
    <xf numFmtId="0" fontId="9" fillId="0" borderId="8" xfId="2" applyFont="1" applyBorder="1" applyAlignment="1">
      <alignment horizontal="center" vertical="center" wrapText="1"/>
    </xf>
    <xf numFmtId="0" fontId="9" fillId="0" borderId="10" xfId="2" applyFont="1" applyBorder="1" applyAlignment="1">
      <alignment horizontal="center" vertical="center" wrapText="1"/>
    </xf>
    <xf numFmtId="0" fontId="9" fillId="0" borderId="9" xfId="2" applyFont="1" applyBorder="1" applyAlignment="1">
      <alignment horizontal="center" vertical="center" wrapText="1"/>
    </xf>
    <xf numFmtId="0" fontId="9" fillId="9" borderId="10" xfId="2" applyFont="1" applyFill="1" applyBorder="1" applyAlignment="1">
      <alignment vertical="center" wrapText="1"/>
    </xf>
    <xf numFmtId="0" fontId="9" fillId="0" borderId="5" xfId="2" applyFont="1" applyBorder="1" applyAlignment="1">
      <alignment horizontal="left" vertical="center" wrapText="1"/>
    </xf>
    <xf numFmtId="0" fontId="9" fillId="0" borderId="6" xfId="2" applyFont="1" applyBorder="1" applyAlignment="1">
      <alignment horizontal="left" vertical="center" wrapText="1"/>
    </xf>
    <xf numFmtId="0" fontId="9" fillId="0" borderId="7" xfId="2" applyFont="1" applyBorder="1" applyAlignment="1">
      <alignment horizontal="left" vertical="center" wrapText="1"/>
    </xf>
    <xf numFmtId="0" fontId="9" fillId="0" borderId="5" xfId="2" applyFont="1" applyBorder="1" applyAlignment="1">
      <alignment horizontal="center" vertical="center" wrapText="1"/>
    </xf>
    <xf numFmtId="0" fontId="9" fillId="0" borderId="6" xfId="2" applyFont="1" applyBorder="1" applyAlignment="1">
      <alignment horizontal="center" vertical="center" wrapText="1"/>
    </xf>
    <xf numFmtId="0" fontId="9" fillId="0" borderId="7" xfId="2" applyFont="1" applyBorder="1" applyAlignment="1">
      <alignment horizontal="center" vertical="center" wrapText="1"/>
    </xf>
    <xf numFmtId="0" fontId="10" fillId="9" borderId="11" xfId="2" applyFont="1" applyFill="1" applyBorder="1" applyAlignment="1">
      <alignment vertical="center" wrapText="1"/>
    </xf>
    <xf numFmtId="0" fontId="10" fillId="9" borderId="12" xfId="2" applyFont="1" applyFill="1" applyBorder="1" applyAlignment="1">
      <alignment vertical="center" wrapText="1"/>
    </xf>
    <xf numFmtId="0" fontId="9" fillId="0" borderId="11" xfId="2" applyFont="1" applyBorder="1" applyAlignment="1">
      <alignment horizontal="center" vertical="center" wrapText="1"/>
    </xf>
    <xf numFmtId="0" fontId="9" fillId="0" borderId="13" xfId="2" applyFont="1" applyBorder="1" applyAlignment="1">
      <alignment horizontal="center" vertical="center" wrapText="1"/>
    </xf>
    <xf numFmtId="0" fontId="9" fillId="0" borderId="12" xfId="2" applyFont="1" applyBorder="1" applyAlignment="1">
      <alignment horizontal="center" vertical="center" wrapText="1"/>
    </xf>
    <xf numFmtId="0" fontId="9" fillId="9" borderId="14" xfId="2" applyFont="1" applyFill="1" applyBorder="1" applyAlignment="1">
      <alignment horizontal="center" vertical="center" wrapText="1"/>
    </xf>
    <xf numFmtId="0" fontId="9" fillId="9" borderId="0" xfId="2" applyFont="1" applyFill="1" applyAlignment="1">
      <alignment horizontal="center" vertical="center" wrapText="1"/>
    </xf>
    <xf numFmtId="0" fontId="9" fillId="9" borderId="15" xfId="2" applyFont="1" applyFill="1" applyBorder="1" applyAlignment="1">
      <alignment horizontal="center" vertical="center" wrapText="1"/>
    </xf>
    <xf numFmtId="0" fontId="10" fillId="9" borderId="14" xfId="2" applyFont="1" applyFill="1" applyBorder="1" applyAlignment="1">
      <alignment vertical="center" wrapText="1"/>
    </xf>
    <xf numFmtId="0" fontId="10" fillId="9" borderId="0" xfId="2" applyFont="1" applyFill="1" applyAlignment="1">
      <alignment vertical="center" wrapText="1"/>
    </xf>
    <xf numFmtId="0" fontId="10" fillId="9" borderId="15" xfId="2" applyFont="1" applyFill="1" applyBorder="1" applyAlignment="1">
      <alignment vertical="center" wrapText="1"/>
    </xf>
    <xf numFmtId="0" fontId="11" fillId="9" borderId="11" xfId="2" applyFont="1" applyFill="1" applyBorder="1" applyAlignment="1">
      <alignment vertical="center" wrapText="1"/>
    </xf>
    <xf numFmtId="0" fontId="11" fillId="9" borderId="12" xfId="2" applyFont="1" applyFill="1" applyBorder="1" applyAlignment="1">
      <alignment vertical="center" wrapText="1"/>
    </xf>
    <xf numFmtId="0" fontId="10" fillId="9" borderId="13" xfId="2" applyFont="1" applyFill="1" applyBorder="1" applyAlignment="1">
      <alignment vertical="center" wrapText="1"/>
    </xf>
    <xf numFmtId="0" fontId="9" fillId="0" borderId="16" xfId="2" applyFont="1" applyBorder="1" applyAlignment="1">
      <alignment horizontal="left" vertical="center" wrapText="1"/>
    </xf>
    <xf numFmtId="0" fontId="9" fillId="0" borderId="17" xfId="2" applyFont="1" applyBorder="1" applyAlignment="1">
      <alignment horizontal="left" vertical="center" wrapText="1"/>
    </xf>
    <xf numFmtId="0" fontId="9" fillId="0" borderId="18" xfId="2" applyFont="1" applyBorder="1" applyAlignment="1">
      <alignment horizontal="left" vertical="center" wrapText="1"/>
    </xf>
    <xf numFmtId="0" fontId="9" fillId="0" borderId="16" xfId="2" applyFont="1" applyBorder="1" applyAlignment="1">
      <alignment horizontal="center" vertical="center" wrapText="1"/>
    </xf>
    <xf numFmtId="0" fontId="9" fillId="0" borderId="17" xfId="2" applyFont="1" applyBorder="1" applyAlignment="1">
      <alignment horizontal="center" vertical="center" wrapText="1"/>
    </xf>
    <xf numFmtId="0" fontId="9" fillId="0" borderId="18" xfId="2" applyFont="1" applyBorder="1" applyAlignment="1">
      <alignment horizontal="center" vertical="center" wrapText="1"/>
    </xf>
    <xf numFmtId="0" fontId="12" fillId="0" borderId="5" xfId="2" applyFont="1" applyBorder="1" applyAlignment="1">
      <alignment vertical="center" wrapText="1"/>
    </xf>
    <xf numFmtId="0" fontId="12" fillId="0" borderId="6" xfId="2" applyFont="1" applyBorder="1" applyAlignment="1">
      <alignment vertical="center" wrapText="1"/>
    </xf>
    <xf numFmtId="0" fontId="12" fillId="0" borderId="7" xfId="2" applyFont="1" applyBorder="1" applyAlignment="1">
      <alignment vertical="center" wrapText="1"/>
    </xf>
    <xf numFmtId="0" fontId="9" fillId="8" borderId="19" xfId="2" applyFont="1" applyFill="1" applyBorder="1" applyAlignment="1">
      <alignment horizontal="center" vertical="center" wrapText="1"/>
    </xf>
    <xf numFmtId="0" fontId="9" fillId="8" borderId="14" xfId="2" applyFont="1" applyFill="1" applyBorder="1" applyAlignment="1">
      <alignment horizontal="center" vertical="center" wrapText="1"/>
    </xf>
    <xf numFmtId="0" fontId="9" fillId="8" borderId="15" xfId="2" applyFont="1" applyFill="1" applyBorder="1" applyAlignment="1">
      <alignment horizontal="center" vertical="center" wrapText="1"/>
    </xf>
    <xf numFmtId="0" fontId="9" fillId="8" borderId="0" xfId="2" applyFont="1" applyFill="1" applyAlignment="1">
      <alignment horizontal="center" vertical="center" wrapText="1"/>
    </xf>
    <xf numFmtId="0" fontId="13" fillId="8" borderId="8" xfId="2" applyFont="1" applyFill="1" applyBorder="1" applyAlignment="1">
      <alignment horizontal="center" vertical="center" wrapText="1"/>
    </xf>
    <xf numFmtId="0" fontId="13" fillId="8" borderId="9" xfId="2" applyFont="1" applyFill="1" applyBorder="1" applyAlignment="1">
      <alignment horizontal="center" vertical="center" wrapText="1"/>
    </xf>
    <xf numFmtId="0" fontId="13" fillId="8" borderId="10" xfId="2" applyFont="1" applyFill="1" applyBorder="1" applyAlignment="1">
      <alignment horizontal="center" vertical="center" wrapText="1"/>
    </xf>
    <xf numFmtId="0" fontId="13" fillId="8" borderId="14" xfId="2" applyFont="1" applyFill="1" applyBorder="1" applyAlignment="1">
      <alignment horizontal="center" vertical="center" wrapText="1"/>
    </xf>
    <xf numFmtId="0" fontId="13" fillId="8" borderId="15" xfId="2" applyFont="1" applyFill="1" applyBorder="1" applyAlignment="1">
      <alignment horizontal="center" vertical="center" wrapText="1"/>
    </xf>
    <xf numFmtId="0" fontId="13" fillId="8" borderId="0" xfId="2" applyFont="1" applyFill="1" applyAlignment="1">
      <alignment horizontal="center" vertical="center" wrapText="1"/>
    </xf>
    <xf numFmtId="0" fontId="9" fillId="8" borderId="11" xfId="2" applyFont="1" applyFill="1" applyBorder="1" applyAlignment="1">
      <alignment horizontal="center" vertical="center" wrapText="1"/>
    </xf>
    <xf numFmtId="0" fontId="9" fillId="8" borderId="12" xfId="2" applyFont="1" applyFill="1" applyBorder="1" applyAlignment="1">
      <alignment horizontal="center" vertical="center" wrapText="1"/>
    </xf>
    <xf numFmtId="0" fontId="9" fillId="8" borderId="13" xfId="2" applyFont="1" applyFill="1" applyBorder="1" applyAlignment="1">
      <alignment horizontal="center" vertical="center" wrapText="1"/>
    </xf>
    <xf numFmtId="0" fontId="9" fillId="8" borderId="15" xfId="2" applyFont="1" applyFill="1" applyBorder="1" applyAlignment="1">
      <alignment horizontal="center" vertical="center" wrapText="1"/>
    </xf>
    <xf numFmtId="0" fontId="9" fillId="8" borderId="20" xfId="2" applyFont="1" applyFill="1" applyBorder="1" applyAlignment="1">
      <alignment horizontal="center" vertical="center" wrapText="1"/>
    </xf>
    <xf numFmtId="0" fontId="7" fillId="8" borderId="12" xfId="2" applyFill="1" applyBorder="1" applyAlignment="1">
      <alignment vertical="center" wrapText="1"/>
    </xf>
    <xf numFmtId="0" fontId="9" fillId="8" borderId="12" xfId="2" applyFont="1" applyFill="1" applyBorder="1" applyAlignment="1">
      <alignment horizontal="center" vertical="center" wrapText="1"/>
    </xf>
    <xf numFmtId="0" fontId="11" fillId="8" borderId="19" xfId="2" applyFont="1" applyFill="1" applyBorder="1" applyAlignment="1">
      <alignment horizontal="center" vertical="center" wrapText="1"/>
    </xf>
    <xf numFmtId="0" fontId="11" fillId="8" borderId="15" xfId="2" applyFont="1" applyFill="1" applyBorder="1" applyAlignment="1">
      <alignment horizontal="center" vertical="center" wrapText="1"/>
    </xf>
    <xf numFmtId="0" fontId="11" fillId="8" borderId="8" xfId="2" applyFont="1" applyFill="1" applyBorder="1" applyAlignment="1">
      <alignment horizontal="center" vertical="center" wrapText="1"/>
    </xf>
    <xf numFmtId="0" fontId="11" fillId="8" borderId="9" xfId="2" applyFont="1" applyFill="1" applyBorder="1" applyAlignment="1">
      <alignment horizontal="center" vertical="center" wrapText="1"/>
    </xf>
    <xf numFmtId="0" fontId="11" fillId="0" borderId="21" xfId="2" applyFont="1" applyBorder="1" applyAlignment="1">
      <alignment horizontal="center" vertical="center" wrapText="1"/>
    </xf>
    <xf numFmtId="0" fontId="14" fillId="0" borderId="7" xfId="2" applyFont="1" applyBorder="1" applyAlignment="1">
      <alignment horizontal="left" vertical="center" wrapText="1"/>
    </xf>
    <xf numFmtId="0" fontId="15" fillId="0" borderId="7" xfId="2" applyFont="1" applyBorder="1" applyAlignment="1">
      <alignment horizontal="center" vertical="center" wrapText="1"/>
    </xf>
    <xf numFmtId="0" fontId="14" fillId="0" borderId="7" xfId="2" applyFont="1" applyBorder="1" applyAlignment="1">
      <alignment horizontal="center" vertical="center" wrapText="1"/>
    </xf>
    <xf numFmtId="0" fontId="11" fillId="0" borderId="7" xfId="2" applyFont="1" applyBorder="1" applyAlignment="1">
      <alignment horizontal="center" vertical="center" wrapText="1"/>
    </xf>
    <xf numFmtId="0" fontId="11" fillId="0" borderId="5" xfId="2" applyFont="1" applyBorder="1" applyAlignment="1">
      <alignment horizontal="center" vertical="center" wrapText="1"/>
    </xf>
    <xf numFmtId="0" fontId="11" fillId="0" borderId="7" xfId="2" applyFont="1" applyBorder="1" applyAlignment="1">
      <alignment horizontal="center" vertical="center" wrapText="1"/>
    </xf>
    <xf numFmtId="0" fontId="11" fillId="0" borderId="7" xfId="2" applyFont="1" applyBorder="1" applyAlignment="1">
      <alignment horizontal="center" vertical="top" wrapText="1"/>
    </xf>
    <xf numFmtId="0" fontId="7" fillId="0" borderId="0" xfId="2" applyAlignment="1">
      <alignment wrapText="1"/>
    </xf>
    <xf numFmtId="0" fontId="11" fillId="0" borderId="0" xfId="2" applyFont="1" applyAlignment="1">
      <alignment horizontal="center" vertical="center" wrapText="1"/>
    </xf>
    <xf numFmtId="0" fontId="14" fillId="0" borderId="0" xfId="2" applyFont="1" applyAlignment="1">
      <alignment horizontal="left" vertical="center" wrapText="1"/>
    </xf>
    <xf numFmtId="0" fontId="15" fillId="0" borderId="0" xfId="2" applyFont="1" applyAlignment="1">
      <alignment horizontal="center" vertical="center" wrapText="1"/>
    </xf>
    <xf numFmtId="0" fontId="14" fillId="0" borderId="0" xfId="2" applyFont="1" applyAlignment="1">
      <alignment horizontal="center" vertical="center" wrapText="1"/>
    </xf>
    <xf numFmtId="0" fontId="11" fillId="0" borderId="0" xfId="2" applyFont="1" applyAlignment="1">
      <alignment horizontal="center" vertical="center" wrapText="1"/>
    </xf>
    <xf numFmtId="4" fontId="1" fillId="0" borderId="0" xfId="0" applyNumberFormat="1" applyFont="1"/>
  </cellXfs>
  <cellStyles count="3">
    <cellStyle name="Normal" xfId="0" builtinId="0"/>
    <cellStyle name="Normal 2" xfId="2" xr:uid="{754E34BB-6932-4C5E-B2E1-57DC8EEFF302}"/>
    <cellStyle name="Normal_Sheet2" xfId="1" xr:uid="{00000000-0005-0000-0000-000002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7"/>
  <sheetViews>
    <sheetView tabSelected="1" zoomScale="85" zoomScaleNormal="85" workbookViewId="0">
      <selection activeCell="K23" sqref="K23"/>
    </sheetView>
  </sheetViews>
  <sheetFormatPr defaultColWidth="8.83203125" defaultRowHeight="15.5" x14ac:dyDescent="0.35"/>
  <cols>
    <col min="1" max="1" width="58" customWidth="1"/>
  </cols>
  <sheetData>
    <row r="1" spans="1:11" x14ac:dyDescent="0.35">
      <c r="A1" s="35" t="s">
        <v>138</v>
      </c>
    </row>
    <row r="3" spans="1:11" x14ac:dyDescent="0.35">
      <c r="A3" s="33" t="s">
        <v>0</v>
      </c>
      <c r="B3" s="31" t="s">
        <v>21</v>
      </c>
      <c r="C3" s="31"/>
      <c r="D3" s="31"/>
      <c r="E3" s="31"/>
      <c r="F3" s="31"/>
      <c r="G3" s="31"/>
      <c r="H3" s="31"/>
      <c r="I3" s="31"/>
      <c r="J3" s="31"/>
      <c r="K3" s="31"/>
    </row>
    <row r="4" spans="1:11" s="1" customFormat="1" ht="15" customHeight="1" x14ac:dyDescent="0.35">
      <c r="A4" s="34"/>
      <c r="B4" s="32">
        <v>2016</v>
      </c>
      <c r="C4" s="32">
        <v>2017</v>
      </c>
      <c r="D4" s="32">
        <v>2018</v>
      </c>
      <c r="E4" s="32">
        <v>2019</v>
      </c>
      <c r="F4" s="32">
        <v>2020</v>
      </c>
      <c r="G4" s="32">
        <v>2021</v>
      </c>
      <c r="H4" s="32">
        <v>2022</v>
      </c>
      <c r="I4" s="32" t="s">
        <v>131</v>
      </c>
      <c r="J4" s="32" t="s">
        <v>133</v>
      </c>
      <c r="K4" s="32" t="s">
        <v>132</v>
      </c>
    </row>
    <row r="5" spans="1:11" x14ac:dyDescent="0.35">
      <c r="A5" s="3" t="s">
        <v>1</v>
      </c>
      <c r="B5" s="37">
        <v>32.058313329243163</v>
      </c>
      <c r="C5" s="37">
        <v>35.028302797243811</v>
      </c>
      <c r="D5" s="37">
        <v>35.738796948327924</v>
      </c>
      <c r="E5" s="37">
        <v>38.205584828626655</v>
      </c>
      <c r="F5" s="37">
        <v>36.060734655385176</v>
      </c>
      <c r="G5" s="37">
        <v>37.817542023743385</v>
      </c>
      <c r="H5" s="37">
        <v>37.098319253650189</v>
      </c>
      <c r="I5" s="37">
        <v>36.870888563750526</v>
      </c>
      <c r="J5" s="37">
        <v>35.931034531829766</v>
      </c>
      <c r="K5" s="37">
        <v>37.395277832387649</v>
      </c>
    </row>
    <row r="6" spans="1:11" x14ac:dyDescent="0.35">
      <c r="A6" s="3" t="s">
        <v>2</v>
      </c>
      <c r="B6" s="37">
        <v>526.98929003446619</v>
      </c>
      <c r="C6" s="37">
        <v>562.17348042396713</v>
      </c>
      <c r="D6" s="37">
        <v>543.23888379262257</v>
      </c>
      <c r="E6" s="37">
        <v>564.35043498469781</v>
      </c>
      <c r="F6" s="37">
        <v>584.56896577224677</v>
      </c>
      <c r="G6" s="37">
        <v>569.54896073359009</v>
      </c>
      <c r="H6" s="37">
        <v>560.82258225789906</v>
      </c>
      <c r="I6" s="37">
        <v>547.78103661500109</v>
      </c>
      <c r="J6" s="37">
        <v>551.05135611122546</v>
      </c>
      <c r="K6" s="37">
        <v>548.90103851542165</v>
      </c>
    </row>
    <row r="7" spans="1:11" x14ac:dyDescent="0.35">
      <c r="A7" s="3" t="s">
        <v>3</v>
      </c>
      <c r="B7" s="37">
        <v>127.04985275617054</v>
      </c>
      <c r="C7" s="37">
        <v>119.79669600684153</v>
      </c>
      <c r="D7" s="37">
        <v>118.33463957940153</v>
      </c>
      <c r="E7" s="37">
        <v>118.5893259762844</v>
      </c>
      <c r="F7" s="37">
        <v>126.40504416642848</v>
      </c>
      <c r="G7" s="37">
        <v>122.21916724754277</v>
      </c>
      <c r="H7" s="37">
        <v>125.00278395028019</v>
      </c>
      <c r="I7" s="37">
        <v>129.64673304475153</v>
      </c>
      <c r="J7" s="37">
        <v>130.8723287743523</v>
      </c>
      <c r="K7" s="37">
        <v>135.78359701772911</v>
      </c>
    </row>
    <row r="8" spans="1:11" x14ac:dyDescent="0.35">
      <c r="A8" s="3" t="s">
        <v>4</v>
      </c>
      <c r="B8" s="37">
        <v>385.18976421016953</v>
      </c>
      <c r="C8" s="37">
        <v>335.83444946012537</v>
      </c>
      <c r="D8" s="37">
        <v>311.25001452964631</v>
      </c>
      <c r="E8" s="37">
        <v>306.45207419527821</v>
      </c>
      <c r="F8" s="37">
        <v>358.511090393377</v>
      </c>
      <c r="G8" s="37">
        <v>403.70415931505215</v>
      </c>
      <c r="H8" s="37">
        <v>393.57908743780609</v>
      </c>
      <c r="I8" s="37">
        <v>398.16786463709093</v>
      </c>
      <c r="J8" s="37">
        <v>378.83978833596041</v>
      </c>
      <c r="K8" s="37">
        <v>381.24383563149229</v>
      </c>
    </row>
    <row r="9" spans="1:11" x14ac:dyDescent="0.35">
      <c r="A9" s="3" t="s">
        <v>5</v>
      </c>
      <c r="B9" s="37">
        <v>31.579513397695219</v>
      </c>
      <c r="C9" s="37">
        <v>19.25899664035386</v>
      </c>
      <c r="D9" s="37">
        <v>17.582422166692393</v>
      </c>
      <c r="E9" s="37">
        <v>17.92794102129676</v>
      </c>
      <c r="F9" s="37">
        <v>19.245637332377427</v>
      </c>
      <c r="G9" s="37">
        <v>17.627228882262415</v>
      </c>
      <c r="H9" s="37">
        <v>20.033453976327891</v>
      </c>
      <c r="I9" s="37">
        <v>21.784674167876759</v>
      </c>
      <c r="J9" s="37">
        <v>19.597350879178318</v>
      </c>
      <c r="K9" s="37">
        <v>18.460352182913848</v>
      </c>
    </row>
    <row r="10" spans="1:11" x14ac:dyDescent="0.35">
      <c r="A10" s="3" t="s">
        <v>6</v>
      </c>
      <c r="B10" s="37">
        <v>115.9406570127192</v>
      </c>
      <c r="C10" s="37">
        <v>121.41687301730101</v>
      </c>
      <c r="D10" s="37">
        <v>123.92650934524795</v>
      </c>
      <c r="E10" s="37">
        <v>127.76572140531286</v>
      </c>
      <c r="F10" s="37">
        <v>132.93686218441536</v>
      </c>
      <c r="G10" s="37">
        <v>132.93325386805444</v>
      </c>
      <c r="H10" s="37">
        <v>132.61159280204126</v>
      </c>
      <c r="I10" s="37">
        <v>127.54130240954728</v>
      </c>
      <c r="J10" s="37">
        <v>133.33589912449503</v>
      </c>
      <c r="K10" s="37">
        <v>137.37091672466573</v>
      </c>
    </row>
    <row r="11" spans="1:11" x14ac:dyDescent="0.35">
      <c r="A11" s="3" t="s">
        <v>7</v>
      </c>
      <c r="B11" s="37">
        <v>58.259918889157717</v>
      </c>
      <c r="C11" s="37">
        <v>58.358605075465988</v>
      </c>
      <c r="D11" s="37">
        <v>58.689450978098769</v>
      </c>
      <c r="E11" s="37">
        <v>59.600637826684739</v>
      </c>
      <c r="F11" s="37">
        <v>56.093118584834571</v>
      </c>
      <c r="G11" s="37">
        <v>56.334519863335984</v>
      </c>
      <c r="H11" s="37">
        <v>58.410709520426323</v>
      </c>
      <c r="I11" s="37">
        <v>60.416222737475103</v>
      </c>
      <c r="J11" s="37">
        <v>61.569434058534533</v>
      </c>
      <c r="K11" s="37">
        <v>64.656977508283987</v>
      </c>
    </row>
    <row r="12" spans="1:11" x14ac:dyDescent="0.35">
      <c r="A12" s="3" t="s">
        <v>8</v>
      </c>
      <c r="B12" s="37">
        <v>75.416275595660252</v>
      </c>
      <c r="C12" s="37">
        <v>80.304021506060025</v>
      </c>
      <c r="D12" s="37">
        <v>79.27202227224133</v>
      </c>
      <c r="E12" s="37">
        <v>81.877685715467706</v>
      </c>
      <c r="F12" s="37">
        <v>70.354622840262451</v>
      </c>
      <c r="G12" s="37">
        <v>74.613357131074082</v>
      </c>
      <c r="H12" s="37">
        <v>83.867005850507837</v>
      </c>
      <c r="I12" s="37">
        <v>90.257336465024594</v>
      </c>
      <c r="J12" s="37">
        <v>97.271985440437888</v>
      </c>
      <c r="K12" s="37">
        <v>104.60932367180573</v>
      </c>
    </row>
    <row r="13" spans="1:11" x14ac:dyDescent="0.35">
      <c r="A13" s="3" t="s">
        <v>9</v>
      </c>
      <c r="B13" s="37">
        <v>45.240690794425106</v>
      </c>
      <c r="C13" s="37">
        <v>43.177510538043045</v>
      </c>
      <c r="D13" s="37">
        <v>40.569852706842845</v>
      </c>
      <c r="E13" s="37">
        <v>38.927330346103922</v>
      </c>
      <c r="F13" s="37">
        <v>35.010488314676131</v>
      </c>
      <c r="G13" s="37">
        <v>33.848158129219613</v>
      </c>
      <c r="H13" s="37">
        <v>36.205780170902344</v>
      </c>
      <c r="I13" s="37">
        <v>35.479142588654604</v>
      </c>
      <c r="J13" s="37">
        <v>36.822635764751766</v>
      </c>
      <c r="K13" s="37">
        <v>38.12418115798063</v>
      </c>
    </row>
    <row r="14" spans="1:11" x14ac:dyDescent="0.35">
      <c r="A14" s="3" t="s">
        <v>10</v>
      </c>
      <c r="B14" s="37">
        <v>671.84405650881342</v>
      </c>
      <c r="C14" s="37">
        <v>614.51972021825907</v>
      </c>
      <c r="D14" s="37">
        <v>595.62328088655397</v>
      </c>
      <c r="E14" s="37">
        <v>639.97162369150374</v>
      </c>
      <c r="F14" s="37">
        <v>698.68398635768961</v>
      </c>
      <c r="G14" s="37">
        <v>697.76277075012092</v>
      </c>
      <c r="H14" s="37">
        <v>743.55930238204485</v>
      </c>
      <c r="I14" s="37">
        <v>815.56463866035199</v>
      </c>
      <c r="J14" s="37">
        <v>846.00327901111416</v>
      </c>
      <c r="K14" s="37">
        <v>884.05196752593349</v>
      </c>
    </row>
    <row r="15" spans="1:11" x14ac:dyDescent="0.35">
      <c r="A15" s="3" t="s">
        <v>11</v>
      </c>
      <c r="B15" s="37">
        <v>218.56272305965189</v>
      </c>
      <c r="C15" s="37">
        <v>231.34892470125436</v>
      </c>
      <c r="D15" s="37">
        <v>228.38342115255375</v>
      </c>
      <c r="E15" s="37">
        <v>249.5892781400662</v>
      </c>
      <c r="F15" s="37">
        <v>293.65079365079367</v>
      </c>
      <c r="G15" s="37">
        <v>290.79750032075253</v>
      </c>
      <c r="H15" s="37">
        <v>291.19916874684895</v>
      </c>
      <c r="I15" s="37">
        <v>303.10701351786344</v>
      </c>
      <c r="J15" s="37">
        <v>303.71544726374293</v>
      </c>
      <c r="K15" s="37">
        <v>327.44035581369837</v>
      </c>
    </row>
    <row r="16" spans="1:11" x14ac:dyDescent="0.35">
      <c r="A16" s="3" t="s">
        <v>12</v>
      </c>
      <c r="B16" s="37">
        <v>785.67432943729511</v>
      </c>
      <c r="C16" s="37">
        <v>949.19951748146298</v>
      </c>
      <c r="D16" s="37">
        <v>760.99584008451893</v>
      </c>
      <c r="E16" s="37">
        <v>784.59121676825794</v>
      </c>
      <c r="F16" s="37">
        <v>823.69374976185338</v>
      </c>
      <c r="G16" s="37">
        <v>936.30627466955093</v>
      </c>
      <c r="H16" s="37">
        <v>753.35472559315758</v>
      </c>
      <c r="I16" s="37">
        <v>713.77970408010765</v>
      </c>
      <c r="J16" s="37">
        <v>630.16321984169701</v>
      </c>
      <c r="K16" s="37">
        <v>717.0170518153642</v>
      </c>
    </row>
    <row r="17" spans="1:11" x14ac:dyDescent="0.35">
      <c r="A17" s="3" t="s">
        <v>13</v>
      </c>
      <c r="B17" s="37">
        <v>110.83919513737528</v>
      </c>
      <c r="C17" s="37">
        <v>103.83107567614022</v>
      </c>
      <c r="D17" s="37">
        <v>111.39916146937536</v>
      </c>
      <c r="E17" s="37">
        <v>106.49857006035236</v>
      </c>
      <c r="F17" s="37">
        <v>108.90249366218545</v>
      </c>
      <c r="G17" s="37">
        <v>97.71926719485829</v>
      </c>
      <c r="H17" s="37">
        <v>95.811704097757001</v>
      </c>
      <c r="I17" s="37">
        <v>99.542213075729364</v>
      </c>
      <c r="J17" s="37">
        <v>102.85817920400032</v>
      </c>
      <c r="K17" s="37">
        <v>106.29295758935488</v>
      </c>
    </row>
    <row r="18" spans="1:11" x14ac:dyDescent="0.35">
      <c r="A18" s="3" t="s">
        <v>14</v>
      </c>
      <c r="B18" s="37">
        <v>64.166210267997428</v>
      </c>
      <c r="C18" s="37">
        <v>71.265035390871049</v>
      </c>
      <c r="D18" s="37">
        <v>73.283702279137117</v>
      </c>
      <c r="E18" s="37">
        <v>73.877967360924586</v>
      </c>
      <c r="F18" s="37">
        <v>79.967246877753041</v>
      </c>
      <c r="G18" s="37">
        <v>75.118189804866176</v>
      </c>
      <c r="H18" s="37">
        <v>76.584183056641322</v>
      </c>
      <c r="I18" s="37">
        <v>77.673256178730497</v>
      </c>
      <c r="J18" s="37">
        <v>79.209000614517137</v>
      </c>
      <c r="K18" s="37">
        <v>81.672322418803731</v>
      </c>
    </row>
    <row r="19" spans="1:11" x14ac:dyDescent="0.35">
      <c r="A19" s="3" t="s">
        <v>15</v>
      </c>
      <c r="B19" s="37">
        <v>48.294796381763547</v>
      </c>
      <c r="C19" s="37">
        <v>50.986814152956363</v>
      </c>
      <c r="D19" s="37">
        <v>52.065735029677263</v>
      </c>
      <c r="E19" s="37">
        <v>53.200244626126938</v>
      </c>
      <c r="F19" s="37">
        <v>58.101751481684829</v>
      </c>
      <c r="G19" s="37">
        <v>54.017266547004851</v>
      </c>
      <c r="H19" s="37">
        <v>54.140773794122431</v>
      </c>
      <c r="I19" s="37">
        <v>51.844728283743493</v>
      </c>
      <c r="J19" s="37">
        <v>52.013929451104914</v>
      </c>
      <c r="K19" s="37">
        <v>52.727137842312743</v>
      </c>
    </row>
    <row r="20" spans="1:11" x14ac:dyDescent="0.35">
      <c r="A20" s="3" t="s">
        <v>16</v>
      </c>
      <c r="B20" s="37">
        <v>58.454531144130151</v>
      </c>
      <c r="C20" s="37">
        <v>61.447270584604162</v>
      </c>
      <c r="D20" s="37">
        <v>62.414422504520594</v>
      </c>
      <c r="E20" s="37">
        <v>64.299854391138581</v>
      </c>
      <c r="F20" s="37">
        <v>70.917845827669794</v>
      </c>
      <c r="G20" s="37">
        <v>71.489327037201548</v>
      </c>
      <c r="H20" s="37">
        <v>72.245231190522759</v>
      </c>
      <c r="I20" s="37">
        <v>76.417070984049559</v>
      </c>
      <c r="J20" s="37">
        <v>76.911970775382073</v>
      </c>
      <c r="K20" s="37">
        <v>78.453627661967317</v>
      </c>
    </row>
    <row r="21" spans="1:11" x14ac:dyDescent="0.35">
      <c r="A21" s="3" t="s">
        <v>17</v>
      </c>
      <c r="B21" s="37">
        <v>31.269598755349794</v>
      </c>
      <c r="C21" s="37">
        <v>28.373064006072934</v>
      </c>
      <c r="D21" s="37">
        <v>30.459203806661197</v>
      </c>
      <c r="E21" s="37">
        <v>32.212758308386853</v>
      </c>
      <c r="F21" s="37">
        <v>30.674282572554031</v>
      </c>
      <c r="G21" s="37">
        <v>34.772671890075983</v>
      </c>
      <c r="H21" s="37">
        <v>36.423547248060224</v>
      </c>
      <c r="I21" s="37">
        <v>38.011767290837625</v>
      </c>
      <c r="J21" s="37">
        <v>40.470819540977651</v>
      </c>
      <c r="K21" s="37">
        <v>44.898376134729254</v>
      </c>
    </row>
    <row r="22" spans="1:11" s="2" customFormat="1" x14ac:dyDescent="0.35">
      <c r="A22" s="36" t="s">
        <v>18</v>
      </c>
      <c r="B22" s="38">
        <v>79.676177678417716</v>
      </c>
      <c r="C22" s="38">
        <v>81.90984657446495</v>
      </c>
      <c r="D22" s="38">
        <v>82.559957427407866</v>
      </c>
      <c r="E22" s="38">
        <v>85.038502229551455</v>
      </c>
      <c r="F22" s="38">
        <v>83.477228737056947</v>
      </c>
      <c r="G22" s="38">
        <v>84.853226415586292</v>
      </c>
      <c r="H22" s="38">
        <v>86.552163318261833</v>
      </c>
      <c r="I22" s="38">
        <v>87.960268276312519</v>
      </c>
      <c r="J22" s="38">
        <v>89.327664459073731</v>
      </c>
      <c r="K22" s="38">
        <v>92.673091907464993</v>
      </c>
    </row>
    <row r="23" spans="1:11" s="2" customFormat="1" x14ac:dyDescent="0.35">
      <c r="A23" s="2" t="s">
        <v>135</v>
      </c>
      <c r="K23" s="117"/>
    </row>
    <row r="24" spans="1:11" x14ac:dyDescent="0.35">
      <c r="A24" s="2" t="s">
        <v>134</v>
      </c>
    </row>
    <row r="25" spans="1:11" x14ac:dyDescent="0.35">
      <c r="A25" t="s">
        <v>19</v>
      </c>
    </row>
    <row r="26" spans="1:11" x14ac:dyDescent="0.35">
      <c r="A26" t="s">
        <v>20</v>
      </c>
    </row>
    <row r="27" spans="1:11" x14ac:dyDescent="0.35">
      <c r="A27" t="s">
        <v>58</v>
      </c>
    </row>
  </sheetData>
  <mergeCells count="2">
    <mergeCell ref="B3:K3"/>
    <mergeCell ref="A3:A4"/>
  </mergeCells>
  <pageMargins left="0.7" right="0.7" top="0.75" bottom="0.75" header="0.3" footer="0.3"/>
  <pageSetup orientation="portrait" r:id="rId1"/>
  <ignoredErrors>
    <ignoredError sqref="A3 A6 A7 A8 A9:A11 A12 A13 A14:A15 A16:A21 A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0"/>
  <sheetViews>
    <sheetView zoomScale="93" workbookViewId="0">
      <pane xSplit="1" ySplit="1" topLeftCell="B32" activePane="bottomRight" state="frozen"/>
      <selection pane="topRight" activeCell="B1" sqref="B1"/>
      <selection pane="bottomLeft" activeCell="A2" sqref="A2"/>
      <selection pane="bottomRight" activeCell="E9" sqref="E9"/>
    </sheetView>
  </sheetViews>
  <sheetFormatPr defaultColWidth="8.83203125" defaultRowHeight="15.5" x14ac:dyDescent="0.35"/>
  <cols>
    <col min="1" max="1" width="21.83203125" bestFit="1" customWidth="1"/>
  </cols>
  <sheetData>
    <row r="1" spans="1:11" x14ac:dyDescent="0.35">
      <c r="A1" s="35" t="s">
        <v>140</v>
      </c>
    </row>
    <row r="3" spans="1:11" x14ac:dyDescent="0.35">
      <c r="A3" s="41" t="s">
        <v>22</v>
      </c>
      <c r="B3" s="39" t="s">
        <v>141</v>
      </c>
      <c r="C3" s="39"/>
      <c r="D3" s="39"/>
      <c r="E3" s="39"/>
      <c r="F3" s="39"/>
      <c r="G3" s="39"/>
      <c r="H3" s="39"/>
      <c r="I3" s="39"/>
      <c r="J3" s="39"/>
      <c r="K3" s="39"/>
    </row>
    <row r="4" spans="1:11" x14ac:dyDescent="0.35">
      <c r="A4" s="41"/>
      <c r="B4" s="40">
        <v>2016</v>
      </c>
      <c r="C4" s="40">
        <v>2017</v>
      </c>
      <c r="D4" s="40">
        <v>2018</v>
      </c>
      <c r="E4" s="40">
        <v>2019</v>
      </c>
      <c r="F4" s="40">
        <v>2020</v>
      </c>
      <c r="G4" s="40">
        <v>2021</v>
      </c>
      <c r="H4" s="40">
        <v>2022</v>
      </c>
      <c r="I4" s="40" t="s">
        <v>131</v>
      </c>
      <c r="J4" s="40" t="s">
        <v>133</v>
      </c>
      <c r="K4" s="40" t="s">
        <v>132</v>
      </c>
    </row>
    <row r="5" spans="1:11" x14ac:dyDescent="0.35">
      <c r="A5" s="3" t="s">
        <v>23</v>
      </c>
      <c r="B5" s="27">
        <v>55.760321411373496</v>
      </c>
      <c r="C5" s="27">
        <v>56.694084484912871</v>
      </c>
      <c r="D5" s="27">
        <v>56.525235138569407</v>
      </c>
      <c r="E5" s="27">
        <v>58.522405810870211</v>
      </c>
      <c r="F5" s="27">
        <v>55.756892756276201</v>
      </c>
      <c r="G5" s="27">
        <v>57.287951552111132</v>
      </c>
      <c r="H5" s="27">
        <v>58.860990883484469</v>
      </c>
      <c r="I5" s="27">
        <v>60.037514122446986</v>
      </c>
      <c r="J5" s="27">
        <v>61.307331421322502</v>
      </c>
      <c r="K5" s="27">
        <v>61.819621766668796</v>
      </c>
    </row>
    <row r="6" spans="1:11" x14ac:dyDescent="0.35">
      <c r="A6" s="3" t="s">
        <v>24</v>
      </c>
      <c r="B6" s="27">
        <v>77.409069157596875</v>
      </c>
      <c r="C6" s="27">
        <v>76.583737420846944</v>
      </c>
      <c r="D6" s="27">
        <v>72.840867329754374</v>
      </c>
      <c r="E6" s="27">
        <v>76.935823908045577</v>
      </c>
      <c r="F6" s="27">
        <v>78.007410425690267</v>
      </c>
      <c r="G6" s="27">
        <v>77.837335929560737</v>
      </c>
      <c r="H6" s="27">
        <v>79.685836806590842</v>
      </c>
      <c r="I6" s="27">
        <v>79.771242925228393</v>
      </c>
      <c r="J6" s="27">
        <v>81.898862982503474</v>
      </c>
      <c r="K6" s="27">
        <v>82.896382809364738</v>
      </c>
    </row>
    <row r="7" spans="1:11" x14ac:dyDescent="0.35">
      <c r="A7" s="3" t="s">
        <v>25</v>
      </c>
      <c r="B7" s="27">
        <v>63.09193150847711</v>
      </c>
      <c r="C7" s="27">
        <v>66.518644998746254</v>
      </c>
      <c r="D7" s="27">
        <v>66.116698684287442</v>
      </c>
      <c r="E7" s="27">
        <v>67.796400844081205</v>
      </c>
      <c r="F7" s="27">
        <v>65.630460921533171</v>
      </c>
      <c r="G7" s="27">
        <v>67.791472524679989</v>
      </c>
      <c r="H7" s="27">
        <v>67.937945750333682</v>
      </c>
      <c r="I7" s="27">
        <v>67.161468228512163</v>
      </c>
      <c r="J7" s="27">
        <v>68.18352182218463</v>
      </c>
      <c r="K7" s="27">
        <v>68.289640632588416</v>
      </c>
    </row>
    <row r="8" spans="1:11" x14ac:dyDescent="0.35">
      <c r="A8" s="3" t="s">
        <v>26</v>
      </c>
      <c r="B8" s="27">
        <v>165.86344780411477</v>
      </c>
      <c r="C8" s="27">
        <v>169.3563299234346</v>
      </c>
      <c r="D8" s="27">
        <v>166.78786459194697</v>
      </c>
      <c r="E8" s="27">
        <v>167.82313196988571</v>
      </c>
      <c r="F8" s="27">
        <v>162.08987597701346</v>
      </c>
      <c r="G8" s="27">
        <v>160.83849934597183</v>
      </c>
      <c r="H8" s="27">
        <v>167.10156018011133</v>
      </c>
      <c r="I8" s="27">
        <v>183.79983372935857</v>
      </c>
      <c r="J8" s="27">
        <v>180.80634190329897</v>
      </c>
      <c r="K8" s="27">
        <v>186.42905215281931</v>
      </c>
    </row>
    <row r="9" spans="1:11" x14ac:dyDescent="0.35">
      <c r="A9" s="3" t="s">
        <v>27</v>
      </c>
      <c r="B9" s="27">
        <v>80.332017664272939</v>
      </c>
      <c r="C9" s="27">
        <v>82.338225509812005</v>
      </c>
      <c r="D9" s="27">
        <v>82.846589858304739</v>
      </c>
      <c r="E9" s="27">
        <v>88.568130317924656</v>
      </c>
      <c r="F9" s="27">
        <v>85.309944836207876</v>
      </c>
      <c r="G9" s="27">
        <v>88.07368161938129</v>
      </c>
      <c r="H9" s="27">
        <v>89.960084969621533</v>
      </c>
      <c r="I9" s="27">
        <v>93.914676207259319</v>
      </c>
      <c r="J9" s="27">
        <v>96.477185265430521</v>
      </c>
      <c r="K9" s="27">
        <v>100.21373599789185</v>
      </c>
    </row>
    <row r="10" spans="1:11" x14ac:dyDescent="0.35">
      <c r="A10" s="3" t="s">
        <v>28</v>
      </c>
      <c r="B10" s="27">
        <v>66.737090663643642</v>
      </c>
      <c r="C10" s="27">
        <v>71.418790554501243</v>
      </c>
      <c r="D10" s="27">
        <v>74.517103399309676</v>
      </c>
      <c r="E10" s="27">
        <v>78.618323580332103</v>
      </c>
      <c r="F10" s="27">
        <v>77.022664463336724</v>
      </c>
      <c r="G10" s="27">
        <v>78.092818924192784</v>
      </c>
      <c r="H10" s="27">
        <v>80.07629897074483</v>
      </c>
      <c r="I10" s="27">
        <v>82.044415260364502</v>
      </c>
      <c r="J10" s="27">
        <v>84.623028503828039</v>
      </c>
      <c r="K10" s="27">
        <v>88.899105501656734</v>
      </c>
    </row>
    <row r="11" spans="1:11" x14ac:dyDescent="0.35">
      <c r="A11" s="3" t="s">
        <v>29</v>
      </c>
      <c r="B11" s="27">
        <v>41.531341356372366</v>
      </c>
      <c r="C11" s="27">
        <v>45.096036768362744</v>
      </c>
      <c r="D11" s="27">
        <v>44.704407468666304</v>
      </c>
      <c r="E11" s="27">
        <v>46.245513445444395</v>
      </c>
      <c r="F11" s="27">
        <v>44.906757659071147</v>
      </c>
      <c r="G11" s="27">
        <v>46.833970296787449</v>
      </c>
      <c r="H11" s="27">
        <v>48.112050552484057</v>
      </c>
      <c r="I11" s="27">
        <v>48.663865035550174</v>
      </c>
      <c r="J11" s="27">
        <v>49.448754760568598</v>
      </c>
      <c r="K11" s="27">
        <v>51.165668759313355</v>
      </c>
    </row>
    <row r="12" spans="1:11" x14ac:dyDescent="0.35">
      <c r="A12" s="3" t="s">
        <v>30</v>
      </c>
      <c r="B12" s="27">
        <v>53.364690901607887</v>
      </c>
      <c r="C12" s="27">
        <v>56.62553288691889</v>
      </c>
      <c r="D12" s="27">
        <v>55.75852063127315</v>
      </c>
      <c r="E12" s="27">
        <v>58.377164285388382</v>
      </c>
      <c r="F12" s="27">
        <v>56.148006978326954</v>
      </c>
      <c r="G12" s="27">
        <v>57.644267935168237</v>
      </c>
      <c r="H12" s="27">
        <v>58.691017660574396</v>
      </c>
      <c r="I12" s="27">
        <v>57.313780611530248</v>
      </c>
      <c r="J12" s="27">
        <v>58.809816381481362</v>
      </c>
      <c r="K12" s="27">
        <v>61.075133870704882</v>
      </c>
    </row>
    <row r="13" spans="1:11" x14ac:dyDescent="0.35">
      <c r="A13" s="3" t="s">
        <v>31</v>
      </c>
      <c r="B13" s="27">
        <v>69.665521308038379</v>
      </c>
      <c r="C13" s="27">
        <v>74.314321055933675</v>
      </c>
      <c r="D13" s="27">
        <v>75.37478019074679</v>
      </c>
      <c r="E13" s="27">
        <v>76.844910949088131</v>
      </c>
      <c r="F13" s="27">
        <v>75.307002190372373</v>
      </c>
      <c r="G13" s="27">
        <v>78.937002541910161</v>
      </c>
      <c r="H13" s="27">
        <v>79.078555676551233</v>
      </c>
      <c r="I13" s="27">
        <v>80.468262171335596</v>
      </c>
      <c r="J13" s="27">
        <v>79.367119010447936</v>
      </c>
      <c r="K13" s="27">
        <v>80.551504792401388</v>
      </c>
    </row>
    <row r="14" spans="1:11" x14ac:dyDescent="0.35">
      <c r="A14" s="3" t="s">
        <v>32</v>
      </c>
      <c r="B14" s="27">
        <v>189.40518461572458</v>
      </c>
      <c r="C14" s="27">
        <v>185.16661816795272</v>
      </c>
      <c r="D14" s="27">
        <v>184.96668443496802</v>
      </c>
      <c r="E14" s="27">
        <v>183.93461075204007</v>
      </c>
      <c r="F14" s="27">
        <v>172.10231162699193</v>
      </c>
      <c r="G14" s="27">
        <v>166.40544261227734</v>
      </c>
      <c r="H14" s="27">
        <v>164.45638699754412</v>
      </c>
      <c r="I14" s="27">
        <v>196.11679334795693</v>
      </c>
      <c r="J14" s="27">
        <v>200.11597703526974</v>
      </c>
      <c r="K14" s="27">
        <v>213.41260010931819</v>
      </c>
    </row>
    <row r="15" spans="1:11" x14ac:dyDescent="0.35">
      <c r="A15" s="3" t="s">
        <v>33</v>
      </c>
      <c r="B15" s="27">
        <v>316.73592999511288</v>
      </c>
      <c r="C15" s="27">
        <v>362.67401480227738</v>
      </c>
      <c r="D15" s="27">
        <v>367.18249932603118</v>
      </c>
      <c r="E15" s="27">
        <v>378.37623061771308</v>
      </c>
      <c r="F15" s="27">
        <v>384.67365033564408</v>
      </c>
      <c r="G15" s="27">
        <v>391.77498699185105</v>
      </c>
      <c r="H15" s="27">
        <v>400.70730622661841</v>
      </c>
      <c r="I15" s="27">
        <v>404.21462220493595</v>
      </c>
      <c r="J15" s="27">
        <v>421.16161342267424</v>
      </c>
      <c r="K15" s="27">
        <v>441.30894552442993</v>
      </c>
    </row>
    <row r="16" spans="1:11" x14ac:dyDescent="0.35">
      <c r="A16" s="3" t="s">
        <v>34</v>
      </c>
      <c r="B16" s="27">
        <v>66.431450661643311</v>
      </c>
      <c r="C16" s="27">
        <v>65.380008101568848</v>
      </c>
      <c r="D16" s="27">
        <v>67.804789909504393</v>
      </c>
      <c r="E16" s="27">
        <v>67.574826640502593</v>
      </c>
      <c r="F16" s="27">
        <v>67.053772080771566</v>
      </c>
      <c r="G16" s="27">
        <v>67.571097042187176</v>
      </c>
      <c r="H16" s="27">
        <v>67.79577102174909</v>
      </c>
      <c r="I16" s="27">
        <v>71.027693717361927</v>
      </c>
      <c r="J16" s="27">
        <v>71.758049990355119</v>
      </c>
      <c r="K16" s="27">
        <v>75.297991761650991</v>
      </c>
    </row>
    <row r="17" spans="1:11" x14ac:dyDescent="0.35">
      <c r="A17" s="3" t="s">
        <v>35</v>
      </c>
      <c r="B17" s="27">
        <v>51.425858886996025</v>
      </c>
      <c r="C17" s="27">
        <v>52.002516600943267</v>
      </c>
      <c r="D17" s="27">
        <v>54.042622004334596</v>
      </c>
      <c r="E17" s="27">
        <v>56.326831513208866</v>
      </c>
      <c r="F17" s="27">
        <v>55.039678826431192</v>
      </c>
      <c r="G17" s="27">
        <v>55.916909110175787</v>
      </c>
      <c r="H17" s="27">
        <v>57.109944346685424</v>
      </c>
      <c r="I17" s="27">
        <v>55.152553107666137</v>
      </c>
      <c r="J17" s="27">
        <v>55.461247482370901</v>
      </c>
      <c r="K17" s="27">
        <v>57.24831993843668</v>
      </c>
    </row>
    <row r="18" spans="1:11" x14ac:dyDescent="0.35">
      <c r="A18" s="3" t="s">
        <v>36</v>
      </c>
      <c r="B18" s="27">
        <v>42.932731100665883</v>
      </c>
      <c r="C18" s="27">
        <v>44.955035340507941</v>
      </c>
      <c r="D18" s="27">
        <v>45.566028526644011</v>
      </c>
      <c r="E18" s="27">
        <v>48.045653861292898</v>
      </c>
      <c r="F18" s="27">
        <v>47.82850714569237</v>
      </c>
      <c r="G18" s="27">
        <v>48.181041882897325</v>
      </c>
      <c r="H18" s="27">
        <v>50.376939143673447</v>
      </c>
      <c r="I18" s="27">
        <v>55.44000822541372</v>
      </c>
      <c r="J18" s="27">
        <v>57.079081661870774</v>
      </c>
      <c r="K18" s="27">
        <v>59.741681063929306</v>
      </c>
    </row>
    <row r="19" spans="1:11" x14ac:dyDescent="0.35">
      <c r="A19" s="3" t="s">
        <v>37</v>
      </c>
      <c r="B19" s="27">
        <v>73.533646047780422</v>
      </c>
      <c r="C19" s="27">
        <v>73.749109666942303</v>
      </c>
      <c r="D19" s="27">
        <v>75.049286438816537</v>
      </c>
      <c r="E19" s="27">
        <v>78.444638259860454</v>
      </c>
      <c r="F19" s="27">
        <v>76.868534401642663</v>
      </c>
      <c r="G19" s="27">
        <v>79.321902770020557</v>
      </c>
      <c r="H19" s="27">
        <v>81.333043511694399</v>
      </c>
      <c r="I19" s="27">
        <v>81.257732342922765</v>
      </c>
      <c r="J19" s="27">
        <v>82.86464769867527</v>
      </c>
      <c r="K19" s="27">
        <v>85.666934890307701</v>
      </c>
    </row>
    <row r="20" spans="1:11" x14ac:dyDescent="0.35">
      <c r="A20" s="3" t="s">
        <v>38</v>
      </c>
      <c r="B20" s="27">
        <v>76.218005041567281</v>
      </c>
      <c r="C20" s="27">
        <v>80.776972466222873</v>
      </c>
      <c r="D20" s="27">
        <v>81.064061475095826</v>
      </c>
      <c r="E20" s="27">
        <v>82.237516960968975</v>
      </c>
      <c r="F20" s="27">
        <v>79.455135755880775</v>
      </c>
      <c r="G20" s="27">
        <v>80.892411900720617</v>
      </c>
      <c r="H20" s="27">
        <v>81.494790609327168</v>
      </c>
      <c r="I20" s="27">
        <v>91.98067452456705</v>
      </c>
      <c r="J20" s="27">
        <v>91.711333524091302</v>
      </c>
      <c r="K20" s="27">
        <v>97.338094687110285</v>
      </c>
    </row>
    <row r="21" spans="1:11" x14ac:dyDescent="0.35">
      <c r="A21" s="3" t="s">
        <v>39</v>
      </c>
      <c r="B21" s="27">
        <v>56.814949380419648</v>
      </c>
      <c r="C21" s="27">
        <v>60.431508559996693</v>
      </c>
      <c r="D21" s="27">
        <v>61.001794744996154</v>
      </c>
      <c r="E21" s="27">
        <v>65.894274862029491</v>
      </c>
      <c r="F21" s="27">
        <v>60.863985963632373</v>
      </c>
      <c r="G21" s="27">
        <v>58.919034471348404</v>
      </c>
      <c r="H21" s="27">
        <v>57.854514838496854</v>
      </c>
      <c r="I21" s="27">
        <v>60.915010833458119</v>
      </c>
      <c r="J21" s="27">
        <v>63.103982447800924</v>
      </c>
      <c r="K21" s="27">
        <v>65.881199647928767</v>
      </c>
    </row>
    <row r="22" spans="1:11" x14ac:dyDescent="0.35">
      <c r="A22" s="3" t="s">
        <v>40</v>
      </c>
      <c r="B22" s="27">
        <v>39.92898690919229</v>
      </c>
      <c r="C22" s="27">
        <v>40.837136123484925</v>
      </c>
      <c r="D22" s="27">
        <v>39.808744349174738</v>
      </c>
      <c r="E22" s="27">
        <v>37.219745023420828</v>
      </c>
      <c r="F22" s="27">
        <v>36.215242030531577</v>
      </c>
      <c r="G22" s="27">
        <v>35.914066218985134</v>
      </c>
      <c r="H22" s="27">
        <v>37.549928357143777</v>
      </c>
      <c r="I22" s="27">
        <v>35.916649325851317</v>
      </c>
      <c r="J22" s="27">
        <v>35.232176339835569</v>
      </c>
      <c r="K22" s="27">
        <v>36.353038839242174</v>
      </c>
    </row>
    <row r="23" spans="1:11" x14ac:dyDescent="0.35">
      <c r="A23" s="3" t="s">
        <v>41</v>
      </c>
      <c r="B23" s="27">
        <v>26.20826870343793</v>
      </c>
      <c r="C23" s="27">
        <v>27.036103792098572</v>
      </c>
      <c r="D23" s="27">
        <v>25.059757594324939</v>
      </c>
      <c r="E23" s="27">
        <v>26.534602352010815</v>
      </c>
      <c r="F23" s="27">
        <v>25.242386613131913</v>
      </c>
      <c r="G23" s="27">
        <v>25.115736553894795</v>
      </c>
      <c r="H23" s="27">
        <v>24.941328367337348</v>
      </c>
      <c r="I23" s="27">
        <v>25.974877981677661</v>
      </c>
      <c r="J23" s="27">
        <v>25.843138382958688</v>
      </c>
      <c r="K23" s="27">
        <v>27.492146439217287</v>
      </c>
    </row>
    <row r="24" spans="1:11" x14ac:dyDescent="0.35">
      <c r="A24" s="3" t="s">
        <v>42</v>
      </c>
      <c r="B24" s="27">
        <v>51.657523331131827</v>
      </c>
      <c r="C24" s="27">
        <v>53.963736508975778</v>
      </c>
      <c r="D24" s="27">
        <v>53.885928609448044</v>
      </c>
      <c r="E24" s="27">
        <v>56.130352487732495</v>
      </c>
      <c r="F24" s="27">
        <v>54.811698835290784</v>
      </c>
      <c r="G24" s="27">
        <v>56.884073938157144</v>
      </c>
      <c r="H24" s="27">
        <v>58.012749054456208</v>
      </c>
      <c r="I24" s="27">
        <v>55.844010168471613</v>
      </c>
      <c r="J24" s="27">
        <v>56.774324337066155</v>
      </c>
      <c r="K24" s="27">
        <v>58.466014567135495</v>
      </c>
    </row>
    <row r="25" spans="1:11" x14ac:dyDescent="0.35">
      <c r="A25" s="3" t="s">
        <v>43</v>
      </c>
      <c r="B25" s="27">
        <v>67.217576825304505</v>
      </c>
      <c r="C25" s="27">
        <v>73.23496144211164</v>
      </c>
      <c r="D25" s="27">
        <v>72.611284257921952</v>
      </c>
      <c r="E25" s="27">
        <v>76.082478994718542</v>
      </c>
      <c r="F25" s="27">
        <v>75.05586310334391</v>
      </c>
      <c r="G25" s="27">
        <v>76.113082156833187</v>
      </c>
      <c r="H25" s="27">
        <v>81.142988899012622</v>
      </c>
      <c r="I25" s="27">
        <v>84.164481896471898</v>
      </c>
      <c r="J25" s="27">
        <v>84.635552940756995</v>
      </c>
      <c r="K25" s="27">
        <v>87.733865751370359</v>
      </c>
    </row>
    <row r="26" spans="1:11" x14ac:dyDescent="0.35">
      <c r="A26" s="3" t="s">
        <v>44</v>
      </c>
      <c r="B26" s="27">
        <v>58.899942394437296</v>
      </c>
      <c r="C26" s="27">
        <v>61.695487102064085</v>
      </c>
      <c r="D26" s="27">
        <v>62.800179299359314</v>
      </c>
      <c r="E26" s="27">
        <v>65.149003021266182</v>
      </c>
      <c r="F26" s="27">
        <v>62.815305769303691</v>
      </c>
      <c r="G26" s="27">
        <v>64.199704469507594</v>
      </c>
      <c r="H26" s="27">
        <v>68.032463047712369</v>
      </c>
      <c r="I26" s="27">
        <v>71.754321936873978</v>
      </c>
      <c r="J26" s="27">
        <v>73.625936703367714</v>
      </c>
      <c r="K26" s="27">
        <v>76.612940455771792</v>
      </c>
    </row>
    <row r="27" spans="1:11" x14ac:dyDescent="0.35">
      <c r="A27" s="3" t="s">
        <v>45</v>
      </c>
      <c r="B27" s="27">
        <v>277.63281199110315</v>
      </c>
      <c r="C27" s="27">
        <v>293.85945121456501</v>
      </c>
      <c r="D27" s="27">
        <v>286.67693830048569</v>
      </c>
      <c r="E27" s="27">
        <v>287.29178538170788</v>
      </c>
      <c r="F27" s="27">
        <v>279.06099140120841</v>
      </c>
      <c r="G27" s="27">
        <v>281.59183450450223</v>
      </c>
      <c r="H27" s="27">
        <v>289.74361161358274</v>
      </c>
      <c r="I27" s="27">
        <v>291.03635856752715</v>
      </c>
      <c r="J27" s="27">
        <v>288.81321381246244</v>
      </c>
      <c r="K27" s="27">
        <v>302.91355352155796</v>
      </c>
    </row>
    <row r="28" spans="1:11" x14ac:dyDescent="0.35">
      <c r="A28" s="3" t="s">
        <v>46</v>
      </c>
      <c r="B28" s="27">
        <v>186.76095280938327</v>
      </c>
      <c r="C28" s="27">
        <v>174.5663154255864</v>
      </c>
      <c r="D28" s="27">
        <v>182.54031438229092</v>
      </c>
      <c r="E28" s="27">
        <v>191.90300769264417</v>
      </c>
      <c r="F28" s="27">
        <v>183.83375549644262</v>
      </c>
      <c r="G28" s="27">
        <v>186.80483924389031</v>
      </c>
      <c r="H28" s="27">
        <v>187.94179962936178</v>
      </c>
      <c r="I28" s="27">
        <v>187.58291025331079</v>
      </c>
      <c r="J28" s="27">
        <v>193.29267551359681</v>
      </c>
      <c r="K28" s="27">
        <v>200.93146631911966</v>
      </c>
    </row>
    <row r="29" spans="1:11" x14ac:dyDescent="0.35">
      <c r="A29" s="3" t="s">
        <v>47</v>
      </c>
      <c r="B29" s="27">
        <v>67.321343029307627</v>
      </c>
      <c r="C29" s="27">
        <v>76.366299458314842</v>
      </c>
      <c r="D29" s="27">
        <v>75.593100502819155</v>
      </c>
      <c r="E29" s="27">
        <v>77.467595368790072</v>
      </c>
      <c r="F29" s="27">
        <v>77.657926228540305</v>
      </c>
      <c r="G29" s="27">
        <v>81.461603110409428</v>
      </c>
      <c r="H29" s="27">
        <v>83.423336048932512</v>
      </c>
      <c r="I29" s="27">
        <v>81.594502729130227</v>
      </c>
      <c r="J29" s="27">
        <v>82.380310207882474</v>
      </c>
      <c r="K29" s="27">
        <v>84.862711513865491</v>
      </c>
    </row>
    <row r="30" spans="1:11" x14ac:dyDescent="0.35">
      <c r="A30" s="3" t="s">
        <v>48</v>
      </c>
      <c r="B30" s="27">
        <v>62.347152321237864</v>
      </c>
      <c r="C30" s="27">
        <v>70.931354214118031</v>
      </c>
      <c r="D30" s="27">
        <v>79.431654326259732</v>
      </c>
      <c r="E30" s="27">
        <v>87.26561721969766</v>
      </c>
      <c r="F30" s="27">
        <v>88.470970035222805</v>
      </c>
      <c r="G30" s="27">
        <v>98.257304571956993</v>
      </c>
      <c r="H30" s="27">
        <v>108.82093146401735</v>
      </c>
      <c r="I30" s="27">
        <v>124.8611884028183</v>
      </c>
      <c r="J30" s="27">
        <v>132.78750400336284</v>
      </c>
      <c r="K30" s="27">
        <v>139.31438258615745</v>
      </c>
    </row>
    <row r="31" spans="1:11" x14ac:dyDescent="0.35">
      <c r="A31" s="3" t="s">
        <v>49</v>
      </c>
      <c r="B31" s="27">
        <v>72.91537473015488</v>
      </c>
      <c r="C31" s="27">
        <v>80.255964506818231</v>
      </c>
      <c r="D31" s="27">
        <v>77.167335320365964</v>
      </c>
      <c r="E31" s="27">
        <v>81.433693186927982</v>
      </c>
      <c r="F31" s="27">
        <v>81.903092881281481</v>
      </c>
      <c r="G31" s="27">
        <v>82.538382423175648</v>
      </c>
      <c r="H31" s="27">
        <v>82.898905516061248</v>
      </c>
      <c r="I31" s="27">
        <v>83.992252921019755</v>
      </c>
      <c r="J31" s="27">
        <v>84.628889826974472</v>
      </c>
      <c r="K31" s="27">
        <v>87.755239093630976</v>
      </c>
    </row>
    <row r="32" spans="1:11" x14ac:dyDescent="0.35">
      <c r="A32" s="3" t="s">
        <v>50</v>
      </c>
      <c r="B32" s="27">
        <v>63.749446516250281</v>
      </c>
      <c r="C32" s="27">
        <v>71.493151440083935</v>
      </c>
      <c r="D32" s="27">
        <v>70.410615404854823</v>
      </c>
      <c r="E32" s="27">
        <v>74.489931365700585</v>
      </c>
      <c r="F32" s="27">
        <v>72.481694528215243</v>
      </c>
      <c r="G32" s="27">
        <v>73.300875839914895</v>
      </c>
      <c r="H32" s="27">
        <v>76.843189080791447</v>
      </c>
      <c r="I32" s="27">
        <v>80.016113758101255</v>
      </c>
      <c r="J32" s="27">
        <v>79.663405057974458</v>
      </c>
      <c r="K32" s="27">
        <v>84.091656189222988</v>
      </c>
    </row>
    <row r="33" spans="1:11" x14ac:dyDescent="0.35">
      <c r="A33" s="3" t="s">
        <v>51</v>
      </c>
      <c r="B33" s="27">
        <v>43.000889022221898</v>
      </c>
      <c r="C33" s="27">
        <v>47.853069522959437</v>
      </c>
      <c r="D33" s="27">
        <v>46.905619172844553</v>
      </c>
      <c r="E33" s="27">
        <v>49.629775103388205</v>
      </c>
      <c r="F33" s="27">
        <v>49.995128068481421</v>
      </c>
      <c r="G33" s="27">
        <v>50.271947413598063</v>
      </c>
      <c r="H33" s="27">
        <v>49.29948717948718</v>
      </c>
      <c r="I33" s="27">
        <v>50.10726484154921</v>
      </c>
      <c r="J33" s="27">
        <v>52.123970236513422</v>
      </c>
      <c r="K33" s="27">
        <v>55.007903509284453</v>
      </c>
    </row>
    <row r="34" spans="1:11" x14ac:dyDescent="0.35">
      <c r="A34" s="3" t="s">
        <v>52</v>
      </c>
      <c r="B34" s="27">
        <v>44.097346607239551</v>
      </c>
      <c r="C34" s="27">
        <v>49.213938057559282</v>
      </c>
      <c r="D34" s="27">
        <v>48.54870998697114</v>
      </c>
      <c r="E34" s="27">
        <v>49.727107971311817</v>
      </c>
      <c r="F34" s="27">
        <v>47.659267800518883</v>
      </c>
      <c r="G34" s="27">
        <v>47.918705865902268</v>
      </c>
      <c r="H34" s="27">
        <v>45.966563829583734</v>
      </c>
      <c r="I34" s="27">
        <v>47.647586092728602</v>
      </c>
      <c r="J34" s="27">
        <v>48.959837994896411</v>
      </c>
      <c r="K34" s="27">
        <v>48.818214641325383</v>
      </c>
    </row>
    <row r="35" spans="1:11" x14ac:dyDescent="0.35">
      <c r="A35" s="3" t="s">
        <v>53</v>
      </c>
      <c r="B35" s="27">
        <v>38.049743335852206</v>
      </c>
      <c r="C35" s="27">
        <v>43.319949350606876</v>
      </c>
      <c r="D35" s="27">
        <v>39.59839870304625</v>
      </c>
      <c r="E35" s="27">
        <v>40.948721533210595</v>
      </c>
      <c r="F35" s="27">
        <v>39.662047618863454</v>
      </c>
      <c r="G35" s="27">
        <v>39.813963072350468</v>
      </c>
      <c r="H35" s="27">
        <v>41.509945057390553</v>
      </c>
      <c r="I35" s="27">
        <v>41.397872145926065</v>
      </c>
      <c r="J35" s="27">
        <v>40.993199392318935</v>
      </c>
      <c r="K35" s="27">
        <v>42.175220003338808</v>
      </c>
    </row>
    <row r="36" spans="1:11" x14ac:dyDescent="0.35">
      <c r="A36" s="3" t="s">
        <v>54</v>
      </c>
      <c r="B36" s="27">
        <v>42.815450098216608</v>
      </c>
      <c r="C36" s="27">
        <v>47.493651719304708</v>
      </c>
      <c r="D36" s="27">
        <v>45.730695037119311</v>
      </c>
      <c r="E36" s="27">
        <v>48.203353522612353</v>
      </c>
      <c r="F36" s="27">
        <v>50.735454351296461</v>
      </c>
      <c r="G36" s="27">
        <v>57.567760041357623</v>
      </c>
      <c r="H36" s="27">
        <v>68.804413232860597</v>
      </c>
      <c r="I36" s="27">
        <v>77.090762707992297</v>
      </c>
      <c r="J36" s="27">
        <v>84.266003313741138</v>
      </c>
      <c r="K36" s="27">
        <v>111.05442671830083</v>
      </c>
    </row>
    <row r="37" spans="1:11" x14ac:dyDescent="0.35">
      <c r="A37" s="3" t="s">
        <v>55</v>
      </c>
      <c r="B37" s="27">
        <v>135.97594194253901</v>
      </c>
      <c r="C37" s="27">
        <v>141.37710359082394</v>
      </c>
      <c r="D37" s="27">
        <v>143.98335031956336</v>
      </c>
      <c r="E37" s="27">
        <v>142.1399817729681</v>
      </c>
      <c r="F37" s="27">
        <v>134.11152715794057</v>
      </c>
      <c r="G37" s="27">
        <v>126.7145081158863</v>
      </c>
      <c r="H37" s="27">
        <v>128.21383828338853</v>
      </c>
      <c r="I37" s="27">
        <v>229.41297784055794</v>
      </c>
      <c r="J37" s="27">
        <v>170.59687600188917</v>
      </c>
      <c r="K37" s="27">
        <v>182.72350801011368</v>
      </c>
    </row>
    <row r="38" spans="1:11" x14ac:dyDescent="0.35">
      <c r="A38" s="3" t="s">
        <v>60</v>
      </c>
      <c r="B38" s="27"/>
      <c r="C38" s="27"/>
      <c r="D38" s="27"/>
      <c r="E38" s="27"/>
      <c r="F38" s="27"/>
      <c r="G38" s="27"/>
      <c r="H38" s="27"/>
      <c r="I38" s="27"/>
      <c r="J38" s="27">
        <v>83.540344926027316</v>
      </c>
      <c r="K38" s="27">
        <v>85.718772154163162</v>
      </c>
    </row>
    <row r="39" spans="1:11" x14ac:dyDescent="0.35">
      <c r="A39" s="3" t="s">
        <v>56</v>
      </c>
      <c r="B39" s="27">
        <v>85.446807871503793</v>
      </c>
      <c r="C39" s="27">
        <v>87.58803487317482</v>
      </c>
      <c r="D39" s="27">
        <v>88.692983445019706</v>
      </c>
      <c r="E39" s="27">
        <v>75.085994140022351</v>
      </c>
      <c r="F39" s="27">
        <v>81.446843348140533</v>
      </c>
      <c r="G39" s="27">
        <v>84.053791197178057</v>
      </c>
      <c r="H39" s="27">
        <v>89.368533782103995</v>
      </c>
      <c r="I39" s="27">
        <v>420.89467121047022</v>
      </c>
      <c r="J39" s="27">
        <v>112.44128058030655</v>
      </c>
      <c r="K39" s="27">
        <v>123.57758700140087</v>
      </c>
    </row>
    <row r="40" spans="1:11" x14ac:dyDescent="0.35">
      <c r="A40" s="3" t="s">
        <v>61</v>
      </c>
      <c r="B40" s="27"/>
      <c r="C40" s="27"/>
      <c r="D40" s="27"/>
      <c r="E40" s="27"/>
      <c r="F40" s="27"/>
      <c r="G40" s="27"/>
      <c r="H40" s="27"/>
      <c r="I40" s="27"/>
      <c r="J40" s="27">
        <v>84.124835603258802</v>
      </c>
      <c r="K40" s="27">
        <v>90.530039231539575</v>
      </c>
    </row>
    <row r="41" spans="1:11" x14ac:dyDescent="0.35">
      <c r="A41" s="3" t="s">
        <v>62</v>
      </c>
      <c r="B41" s="27"/>
      <c r="C41" s="27"/>
      <c r="D41" s="27"/>
      <c r="E41" s="27"/>
      <c r="F41" s="27"/>
      <c r="G41" s="27"/>
      <c r="H41" s="27"/>
      <c r="I41" s="27"/>
      <c r="J41" s="27">
        <v>135.46496514238447</v>
      </c>
      <c r="K41" s="27">
        <v>104.36756474939861</v>
      </c>
    </row>
    <row r="42" spans="1:11" x14ac:dyDescent="0.35">
      <c r="A42" s="3" t="s">
        <v>63</v>
      </c>
      <c r="B42" s="27"/>
      <c r="C42" s="27"/>
      <c r="D42" s="27"/>
      <c r="E42" s="27"/>
      <c r="F42" s="27"/>
      <c r="G42" s="27"/>
      <c r="H42" s="27"/>
      <c r="I42" s="27"/>
      <c r="J42" s="27">
        <v>13.683551860438827</v>
      </c>
      <c r="K42" s="27">
        <v>13.764957918309694</v>
      </c>
    </row>
    <row r="43" spans="1:11" s="2" customFormat="1" x14ac:dyDescent="0.35">
      <c r="A43" s="4" t="s">
        <v>59</v>
      </c>
      <c r="B43" s="28">
        <v>79.676177678417716</v>
      </c>
      <c r="C43" s="28">
        <v>81.90984657446495</v>
      </c>
      <c r="D43" s="28">
        <v>82.559957427407866</v>
      </c>
      <c r="E43" s="28">
        <v>85.038502229551455</v>
      </c>
      <c r="F43" s="28">
        <v>83.477228737056947</v>
      </c>
      <c r="G43" s="28">
        <v>84.853226415586292</v>
      </c>
      <c r="H43" s="28">
        <v>86.552163318261833</v>
      </c>
      <c r="I43" s="28">
        <v>87.960268276312519</v>
      </c>
      <c r="J43" s="28">
        <v>89.327664459073731</v>
      </c>
      <c r="K43" s="28">
        <v>92.673091907464993</v>
      </c>
    </row>
    <row r="44" spans="1:11" x14ac:dyDescent="0.35">
      <c r="A44" s="2" t="s">
        <v>135</v>
      </c>
    </row>
    <row r="45" spans="1:11" x14ac:dyDescent="0.35">
      <c r="A45" s="2" t="s">
        <v>139</v>
      </c>
    </row>
    <row r="46" spans="1:11" x14ac:dyDescent="0.35">
      <c r="A46" t="s">
        <v>57</v>
      </c>
    </row>
    <row r="47" spans="1:11" x14ac:dyDescent="0.35">
      <c r="A47" t="s">
        <v>19</v>
      </c>
    </row>
    <row r="48" spans="1:11" x14ac:dyDescent="0.35">
      <c r="A48" t="s">
        <v>20</v>
      </c>
    </row>
    <row r="49" spans="1:1" x14ac:dyDescent="0.35">
      <c r="A49" t="s">
        <v>137</v>
      </c>
    </row>
    <row r="50" spans="1:1" x14ac:dyDescent="0.35">
      <c r="A50" s="5"/>
    </row>
  </sheetData>
  <mergeCells count="2">
    <mergeCell ref="B3:K3"/>
    <mergeCell ref="A3:A4"/>
  </mergeCells>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BB45A-8CE7-4789-98AA-4EFFD2D77EC1}">
  <sheetPr>
    <pageSetUpPr fitToPage="1"/>
  </sheetPr>
  <dimension ref="B2:S18"/>
  <sheetViews>
    <sheetView topLeftCell="A4" zoomScale="83" zoomScaleNormal="83" workbookViewId="0">
      <selection activeCell="H18" sqref="H18"/>
    </sheetView>
  </sheetViews>
  <sheetFormatPr defaultRowHeight="14.5" x14ac:dyDescent="0.35"/>
  <cols>
    <col min="1" max="1" width="8.6640625" style="43"/>
    <col min="2" max="2" width="3.6640625" style="43" customWidth="1"/>
    <col min="3" max="3" width="18.1640625" style="43" customWidth="1"/>
    <col min="4" max="4" width="13.4140625" style="43" customWidth="1"/>
    <col min="5" max="5" width="28" style="43" customWidth="1"/>
    <col min="6" max="6" width="8.6640625" style="43"/>
    <col min="7" max="7" width="10.08203125" style="43" customWidth="1"/>
    <col min="8" max="8" width="12.6640625" style="43" customWidth="1"/>
    <col min="9" max="9" width="8.6640625" style="43"/>
    <col min="10" max="10" width="4.75" style="43" customWidth="1"/>
    <col min="11" max="12" width="8.6640625" style="43"/>
    <col min="13" max="13" width="9.4140625" style="43" customWidth="1"/>
    <col min="14" max="16384" width="8.6640625" style="43"/>
  </cols>
  <sheetData>
    <row r="2" spans="2:19" x14ac:dyDescent="0.35">
      <c r="B2" s="42" t="s">
        <v>186</v>
      </c>
      <c r="C2" s="42"/>
      <c r="D2" s="42"/>
      <c r="E2" s="42"/>
      <c r="F2" s="42"/>
      <c r="G2" s="42"/>
      <c r="H2" s="42"/>
      <c r="I2" s="42"/>
      <c r="J2" s="42"/>
      <c r="K2" s="42"/>
      <c r="L2" s="42"/>
      <c r="M2" s="42"/>
      <c r="N2" s="42"/>
      <c r="O2" s="42"/>
      <c r="P2" s="42"/>
      <c r="Q2" s="42"/>
      <c r="R2" s="42"/>
      <c r="S2" s="42"/>
    </row>
    <row r="4" spans="2:19" ht="15.75" customHeight="1" thickBot="1" x14ac:dyDescent="0.4"/>
    <row r="5" spans="2:19" ht="15.75" customHeight="1" thickBot="1" x14ac:dyDescent="0.4">
      <c r="B5" s="44" t="s">
        <v>142</v>
      </c>
      <c r="C5" s="45"/>
      <c r="D5" s="45"/>
      <c r="E5" s="45"/>
      <c r="F5" s="45"/>
      <c r="G5" s="45"/>
      <c r="H5" s="45"/>
      <c r="I5" s="45"/>
      <c r="J5" s="45"/>
      <c r="K5" s="45"/>
      <c r="L5" s="45"/>
      <c r="M5" s="45"/>
      <c r="N5" s="45"/>
      <c r="O5" s="45"/>
      <c r="P5" s="45"/>
      <c r="Q5" s="45"/>
      <c r="R5" s="45"/>
      <c r="S5" s="46"/>
    </row>
    <row r="6" spans="2:19" ht="15" customHeight="1" thickBot="1" x14ac:dyDescent="0.4">
      <c r="B6" s="47" t="s">
        <v>143</v>
      </c>
      <c r="C6" s="48"/>
      <c r="D6" s="49" t="s">
        <v>144</v>
      </c>
      <c r="E6" s="50"/>
      <c r="F6" s="51"/>
      <c r="G6" s="47"/>
      <c r="H6" s="52"/>
      <c r="I6" s="48"/>
      <c r="J6" s="53" t="s">
        <v>145</v>
      </c>
      <c r="K6" s="54"/>
      <c r="L6" s="55"/>
      <c r="M6" s="56" t="s">
        <v>146</v>
      </c>
      <c r="N6" s="57"/>
      <c r="O6" s="57"/>
      <c r="P6" s="57"/>
      <c r="Q6" s="57"/>
      <c r="R6" s="57"/>
      <c r="S6" s="58"/>
    </row>
    <row r="7" spans="2:19" ht="15.75" customHeight="1" thickBot="1" x14ac:dyDescent="0.4">
      <c r="B7" s="59"/>
      <c r="C7" s="60"/>
      <c r="D7" s="61"/>
      <c r="E7" s="62"/>
      <c r="F7" s="63"/>
      <c r="G7" s="64" t="s">
        <v>147</v>
      </c>
      <c r="H7" s="65"/>
      <c r="I7" s="66"/>
      <c r="J7" s="53" t="s">
        <v>148</v>
      </c>
      <c r="K7" s="54"/>
      <c r="L7" s="55"/>
      <c r="M7" s="56" t="s">
        <v>149</v>
      </c>
      <c r="N7" s="57"/>
      <c r="O7" s="57"/>
      <c r="P7" s="57"/>
      <c r="Q7" s="57"/>
      <c r="R7" s="57"/>
      <c r="S7" s="58"/>
    </row>
    <row r="8" spans="2:19" ht="15" customHeight="1" thickBot="1" x14ac:dyDescent="0.4">
      <c r="B8" s="47" t="s">
        <v>150</v>
      </c>
      <c r="C8" s="48"/>
      <c r="D8" s="49" t="s">
        <v>136</v>
      </c>
      <c r="E8" s="50"/>
      <c r="F8" s="51"/>
      <c r="G8" s="67"/>
      <c r="H8" s="68"/>
      <c r="I8" s="69"/>
      <c r="J8" s="53" t="s">
        <v>151</v>
      </c>
      <c r="K8" s="54"/>
      <c r="L8" s="55"/>
      <c r="M8" s="56" t="s">
        <v>152</v>
      </c>
      <c r="N8" s="57"/>
      <c r="O8" s="57"/>
      <c r="P8" s="57"/>
      <c r="Q8" s="57"/>
      <c r="R8" s="57"/>
      <c r="S8" s="58"/>
    </row>
    <row r="9" spans="2:19" ht="15.75" customHeight="1" thickBot="1" x14ac:dyDescent="0.4">
      <c r="B9" s="70" t="s">
        <v>153</v>
      </c>
      <c r="C9" s="71"/>
      <c r="D9" s="61"/>
      <c r="E9" s="62"/>
      <c r="F9" s="63"/>
      <c r="G9" s="59"/>
      <c r="H9" s="72"/>
      <c r="I9" s="60"/>
      <c r="J9" s="73" t="s">
        <v>154</v>
      </c>
      <c r="K9" s="74"/>
      <c r="L9" s="75"/>
      <c r="M9" s="76" t="s">
        <v>155</v>
      </c>
      <c r="N9" s="77"/>
      <c r="O9" s="77"/>
      <c r="P9" s="77"/>
      <c r="Q9" s="77"/>
      <c r="R9" s="77"/>
      <c r="S9" s="78"/>
    </row>
    <row r="10" spans="2:19" ht="15.75" customHeight="1" thickBot="1" x14ac:dyDescent="0.4">
      <c r="B10" s="79"/>
      <c r="C10" s="80"/>
      <c r="D10" s="80"/>
      <c r="E10" s="80"/>
      <c r="F10" s="80"/>
      <c r="G10" s="80"/>
      <c r="H10" s="80"/>
      <c r="I10" s="80"/>
      <c r="J10" s="80"/>
      <c r="K10" s="80"/>
      <c r="L10" s="80"/>
      <c r="M10" s="80"/>
      <c r="N10" s="80"/>
      <c r="O10" s="80"/>
      <c r="P10" s="80"/>
      <c r="Q10" s="80"/>
      <c r="R10" s="80"/>
      <c r="S10" s="81"/>
    </row>
    <row r="11" spans="2:19" ht="36" customHeight="1" x14ac:dyDescent="0.35">
      <c r="B11" s="82" t="s">
        <v>156</v>
      </c>
      <c r="C11" s="82" t="s">
        <v>157</v>
      </c>
      <c r="D11" s="82" t="s">
        <v>158</v>
      </c>
      <c r="E11" s="82" t="s">
        <v>159</v>
      </c>
      <c r="F11" s="82" t="s">
        <v>160</v>
      </c>
      <c r="G11" s="82" t="s">
        <v>161</v>
      </c>
      <c r="H11" s="82" t="s">
        <v>162</v>
      </c>
      <c r="I11" s="83" t="s">
        <v>163</v>
      </c>
      <c r="J11" s="84"/>
      <c r="K11" s="82" t="s">
        <v>164</v>
      </c>
      <c r="L11" s="85" t="s">
        <v>165</v>
      </c>
      <c r="M11" s="86" t="s">
        <v>166</v>
      </c>
      <c r="N11" s="87"/>
      <c r="O11" s="86" t="s">
        <v>167</v>
      </c>
      <c r="P11" s="88"/>
      <c r="Q11" s="87"/>
      <c r="R11" s="84" t="s">
        <v>168</v>
      </c>
      <c r="S11" s="82" t="s">
        <v>169</v>
      </c>
    </row>
    <row r="12" spans="2:19" x14ac:dyDescent="0.35">
      <c r="B12" s="82"/>
      <c r="C12" s="82"/>
      <c r="D12" s="82"/>
      <c r="E12" s="82"/>
      <c r="F12" s="82"/>
      <c r="G12" s="82"/>
      <c r="H12" s="82"/>
      <c r="I12" s="83"/>
      <c r="J12" s="84"/>
      <c r="K12" s="82"/>
      <c r="L12" s="85" t="s">
        <v>170</v>
      </c>
      <c r="M12" s="89"/>
      <c r="N12" s="90"/>
      <c r="O12" s="89"/>
      <c r="P12" s="91"/>
      <c r="Q12" s="90"/>
      <c r="R12" s="84"/>
      <c r="S12" s="82"/>
    </row>
    <row r="13" spans="2:19" ht="15.75" customHeight="1" thickBot="1" x14ac:dyDescent="0.4">
      <c r="B13" s="82"/>
      <c r="C13" s="82"/>
      <c r="D13" s="82"/>
      <c r="E13" s="82"/>
      <c r="F13" s="82"/>
      <c r="G13" s="82"/>
      <c r="H13" s="82"/>
      <c r="I13" s="83"/>
      <c r="J13" s="84"/>
      <c r="K13" s="82"/>
      <c r="L13" s="85" t="s">
        <v>171</v>
      </c>
      <c r="M13" s="92" t="s">
        <v>172</v>
      </c>
      <c r="N13" s="93"/>
      <c r="O13" s="92" t="s">
        <v>173</v>
      </c>
      <c r="P13" s="94"/>
      <c r="Q13" s="93"/>
      <c r="R13" s="84"/>
      <c r="S13" s="95" t="s">
        <v>170</v>
      </c>
    </row>
    <row r="14" spans="2:19" ht="27.75" customHeight="1" thickBot="1" x14ac:dyDescent="0.4">
      <c r="B14" s="96"/>
      <c r="C14" s="96"/>
      <c r="D14" s="96"/>
      <c r="E14" s="96"/>
      <c r="F14" s="96"/>
      <c r="G14" s="96"/>
      <c r="H14" s="96"/>
      <c r="I14" s="92"/>
      <c r="J14" s="93"/>
      <c r="K14" s="96"/>
      <c r="L14" s="97"/>
      <c r="M14" s="98" t="s">
        <v>174</v>
      </c>
      <c r="N14" s="98" t="s">
        <v>175</v>
      </c>
      <c r="O14" s="98" t="s">
        <v>176</v>
      </c>
      <c r="P14" s="98" t="s">
        <v>177</v>
      </c>
      <c r="Q14" s="98" t="s">
        <v>178</v>
      </c>
      <c r="R14" s="93"/>
      <c r="S14" s="98" t="s">
        <v>171</v>
      </c>
    </row>
    <row r="15" spans="2:19" ht="15.75" customHeight="1" thickBot="1" x14ac:dyDescent="0.4">
      <c r="B15" s="99">
        <v>-1</v>
      </c>
      <c r="C15" s="100">
        <v>-2</v>
      </c>
      <c r="D15" s="100">
        <v>-3</v>
      </c>
      <c r="E15" s="100">
        <v>-4</v>
      </c>
      <c r="F15" s="100">
        <v>-5</v>
      </c>
      <c r="G15" s="100">
        <v>-6</v>
      </c>
      <c r="H15" s="100">
        <v>-7</v>
      </c>
      <c r="I15" s="101"/>
      <c r="J15" s="102"/>
      <c r="K15" s="100">
        <v>-9</v>
      </c>
      <c r="L15" s="100">
        <v>-10</v>
      </c>
      <c r="M15" s="100">
        <v>-11</v>
      </c>
      <c r="N15" s="100">
        <v>-12</v>
      </c>
      <c r="O15" s="100">
        <v>-13</v>
      </c>
      <c r="P15" s="100">
        <v>-14</v>
      </c>
      <c r="Q15" s="100">
        <v>-15</v>
      </c>
      <c r="R15" s="100">
        <v>-16</v>
      </c>
      <c r="S15" s="100">
        <v>-17</v>
      </c>
    </row>
    <row r="16" spans="2:19" s="111" customFormat="1" ht="42" customHeight="1" thickBot="1" x14ac:dyDescent="0.4">
      <c r="B16" s="103">
        <v>1</v>
      </c>
      <c r="C16" s="104" t="s">
        <v>179</v>
      </c>
      <c r="D16" s="105" t="s">
        <v>179</v>
      </c>
      <c r="E16" s="106" t="s">
        <v>180</v>
      </c>
      <c r="F16" s="107" t="s">
        <v>136</v>
      </c>
      <c r="G16" s="107" t="s">
        <v>181</v>
      </c>
      <c r="H16" s="107" t="s">
        <v>182</v>
      </c>
      <c r="I16" s="108" t="s">
        <v>183</v>
      </c>
      <c r="J16" s="109"/>
      <c r="K16" s="110" t="s">
        <v>187</v>
      </c>
      <c r="L16" s="107">
        <v>2</v>
      </c>
      <c r="M16" s="107" t="s">
        <v>136</v>
      </c>
      <c r="N16" s="107" t="s">
        <v>136</v>
      </c>
      <c r="O16" s="107" t="s">
        <v>144</v>
      </c>
      <c r="P16" s="107" t="s">
        <v>136</v>
      </c>
      <c r="Q16" s="107" t="s">
        <v>184</v>
      </c>
      <c r="R16" s="107" t="s">
        <v>185</v>
      </c>
      <c r="S16" s="107">
        <v>1</v>
      </c>
    </row>
    <row r="17" spans="2:19" s="111" customFormat="1" ht="42" customHeight="1" x14ac:dyDescent="0.35">
      <c r="B17" s="112"/>
      <c r="C17" s="113"/>
      <c r="D17" s="114"/>
      <c r="E17" s="115"/>
      <c r="F17" s="112"/>
      <c r="G17" s="112"/>
      <c r="H17" s="112"/>
      <c r="I17" s="116"/>
      <c r="J17" s="116"/>
      <c r="K17" s="112"/>
      <c r="L17" s="112"/>
      <c r="M17" s="112"/>
      <c r="N17" s="112"/>
      <c r="O17" s="112"/>
      <c r="P17" s="112"/>
      <c r="Q17" s="112"/>
      <c r="R17" s="112"/>
      <c r="S17" s="112"/>
    </row>
    <row r="18" spans="2:19" s="111" customFormat="1" ht="42" customHeight="1" x14ac:dyDescent="0.35">
      <c r="B18" s="112"/>
      <c r="C18" s="113"/>
      <c r="D18" s="114"/>
      <c r="E18" s="115"/>
      <c r="F18" s="112"/>
      <c r="G18" s="112"/>
      <c r="H18" s="112"/>
      <c r="I18" s="116"/>
      <c r="J18" s="116"/>
      <c r="K18" s="112"/>
      <c r="L18" s="112"/>
      <c r="M18" s="112"/>
      <c r="N18" s="112"/>
      <c r="O18" s="112"/>
      <c r="P18" s="112"/>
      <c r="Q18" s="112"/>
      <c r="R18" s="112"/>
      <c r="S18" s="112"/>
    </row>
  </sheetData>
  <sheetProtection formatCells="0" formatColumns="0" formatRows="0" insertColumns="0" insertRows="0" insertHyperlinks="0" deleteColumns="0" deleteRows="0" sort="0" autoFilter="0" pivotTables="0"/>
  <mergeCells count="40">
    <mergeCell ref="I15:J15"/>
    <mergeCell ref="I16:J16"/>
    <mergeCell ref="I17:J17"/>
    <mergeCell ref="I18:J18"/>
    <mergeCell ref="M11:N12"/>
    <mergeCell ref="O11:Q12"/>
    <mergeCell ref="R11:R14"/>
    <mergeCell ref="S11:S12"/>
    <mergeCell ref="M13:N13"/>
    <mergeCell ref="O13:Q13"/>
    <mergeCell ref="B10:S10"/>
    <mergeCell ref="B11:B14"/>
    <mergeCell ref="C11:C14"/>
    <mergeCell ref="D11:D14"/>
    <mergeCell ref="E11:E14"/>
    <mergeCell ref="F11:F14"/>
    <mergeCell ref="G11:G14"/>
    <mergeCell ref="H11:H14"/>
    <mergeCell ref="I11:J14"/>
    <mergeCell ref="K11:K14"/>
    <mergeCell ref="M7:S7"/>
    <mergeCell ref="B8:C8"/>
    <mergeCell ref="D8:F9"/>
    <mergeCell ref="G8:I8"/>
    <mergeCell ref="J8:L8"/>
    <mergeCell ref="M8:S8"/>
    <mergeCell ref="B9:C9"/>
    <mergeCell ref="G9:I9"/>
    <mergeCell ref="J9:L9"/>
    <mergeCell ref="M9:S9"/>
    <mergeCell ref="B2:S2"/>
    <mergeCell ref="B5:S5"/>
    <mergeCell ref="B6:C6"/>
    <mergeCell ref="D6:F7"/>
    <mergeCell ref="G6:I6"/>
    <mergeCell ref="J6:L6"/>
    <mergeCell ref="M6:S6"/>
    <mergeCell ref="B7:C7"/>
    <mergeCell ref="G7:I7"/>
    <mergeCell ref="J7:L7"/>
  </mergeCells>
  <pageMargins left="0.7" right="0.7" top="0.75" bottom="0.75" header="0.3" footer="0.3"/>
  <pageSetup paperSize="9" scale="61"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U50"/>
  <sheetViews>
    <sheetView topLeftCell="A16" workbookViewId="0">
      <selection activeCell="G59" sqref="G59"/>
    </sheetView>
  </sheetViews>
  <sheetFormatPr defaultColWidth="8.83203125" defaultRowHeight="15.5" x14ac:dyDescent="0.35"/>
  <cols>
    <col min="2" max="2" width="38" customWidth="1"/>
  </cols>
  <sheetData>
    <row r="1" spans="2:21" x14ac:dyDescent="0.35">
      <c r="B1" s="29"/>
      <c r="C1" s="30" t="s">
        <v>64</v>
      </c>
      <c r="D1" s="30"/>
      <c r="E1" s="30"/>
      <c r="F1" s="30"/>
      <c r="G1" s="30"/>
      <c r="H1" s="30"/>
      <c r="I1" s="30"/>
      <c r="J1" s="30"/>
      <c r="K1" s="30"/>
      <c r="L1" s="30"/>
      <c r="M1" s="30"/>
      <c r="N1" s="30"/>
      <c r="O1" s="30"/>
      <c r="P1" s="30"/>
      <c r="Q1" s="30"/>
      <c r="R1" s="30"/>
      <c r="S1" s="30"/>
      <c r="T1" s="30"/>
      <c r="U1" s="6"/>
    </row>
    <row r="2" spans="2:21" ht="139" x14ac:dyDescent="0.35">
      <c r="B2" s="29"/>
      <c r="C2" s="7" t="s">
        <v>65</v>
      </c>
      <c r="D2" s="7" t="s">
        <v>66</v>
      </c>
      <c r="E2" s="7" t="s">
        <v>67</v>
      </c>
      <c r="F2" s="7" t="s">
        <v>68</v>
      </c>
      <c r="G2" s="7" t="s">
        <v>69</v>
      </c>
      <c r="H2" s="7" t="s">
        <v>70</v>
      </c>
      <c r="I2" s="7" t="s">
        <v>71</v>
      </c>
      <c r="J2" s="7" t="s">
        <v>72</v>
      </c>
      <c r="K2" s="7" t="s">
        <v>73</v>
      </c>
      <c r="L2" s="7" t="s">
        <v>74</v>
      </c>
      <c r="M2" s="7" t="s">
        <v>75</v>
      </c>
      <c r="N2" s="7" t="s">
        <v>76</v>
      </c>
      <c r="O2" s="7" t="s">
        <v>77</v>
      </c>
      <c r="P2" s="7" t="s">
        <v>78</v>
      </c>
      <c r="Q2" s="7" t="s">
        <v>79</v>
      </c>
      <c r="R2" s="7" t="s">
        <v>80</v>
      </c>
      <c r="S2" s="7" t="s">
        <v>81</v>
      </c>
      <c r="T2" s="7" t="s">
        <v>82</v>
      </c>
    </row>
    <row r="3" spans="2:21" ht="15" customHeight="1" x14ac:dyDescent="0.35">
      <c r="B3" s="9" t="s">
        <v>83</v>
      </c>
      <c r="C3" s="8">
        <v>14459</v>
      </c>
      <c r="D3" s="8">
        <v>979</v>
      </c>
      <c r="E3" s="8">
        <v>770</v>
      </c>
      <c r="F3" s="8">
        <v>50</v>
      </c>
      <c r="G3" s="8">
        <v>0</v>
      </c>
      <c r="H3" s="8">
        <v>1341</v>
      </c>
      <c r="I3" s="8">
        <v>6535</v>
      </c>
      <c r="J3" s="8">
        <v>2308</v>
      </c>
      <c r="K3" s="8">
        <v>1190</v>
      </c>
      <c r="L3" s="8">
        <v>155</v>
      </c>
      <c r="M3" s="8">
        <v>168</v>
      </c>
      <c r="N3" s="8">
        <v>0</v>
      </c>
      <c r="O3" s="8">
        <v>185</v>
      </c>
      <c r="P3" s="8">
        <v>5576</v>
      </c>
      <c r="Q3" s="8">
        <v>2372</v>
      </c>
      <c r="R3" s="8">
        <v>826</v>
      </c>
      <c r="S3" s="8">
        <v>1188</v>
      </c>
      <c r="T3" s="8">
        <v>38102</v>
      </c>
    </row>
    <row r="4" spans="2:21" ht="15" customHeight="1" x14ac:dyDescent="0.35">
      <c r="B4" s="9" t="s">
        <v>84</v>
      </c>
      <c r="C4" s="8">
        <v>11130</v>
      </c>
      <c r="D4" s="8">
        <v>245</v>
      </c>
      <c r="E4" s="8">
        <v>1577</v>
      </c>
      <c r="F4" s="8">
        <v>106</v>
      </c>
      <c r="G4" s="8">
        <v>59</v>
      </c>
      <c r="H4" s="8">
        <v>1488</v>
      </c>
      <c r="I4" s="8">
        <v>3392</v>
      </c>
      <c r="J4" s="8">
        <v>1299</v>
      </c>
      <c r="K4" s="8">
        <v>1437</v>
      </c>
      <c r="L4" s="8">
        <v>223</v>
      </c>
      <c r="M4" s="8">
        <v>89</v>
      </c>
      <c r="N4" s="8">
        <v>131</v>
      </c>
      <c r="O4" s="8">
        <v>725</v>
      </c>
      <c r="P4" s="8">
        <v>4540</v>
      </c>
      <c r="Q4" s="8">
        <v>1586</v>
      </c>
      <c r="R4" s="8">
        <v>1032</v>
      </c>
      <c r="S4" s="8">
        <v>899</v>
      </c>
      <c r="T4" s="8">
        <v>29958</v>
      </c>
    </row>
    <row r="5" spans="2:21" ht="15" customHeight="1" x14ac:dyDescent="0.35">
      <c r="B5" s="9" t="s">
        <v>85</v>
      </c>
      <c r="C5" s="8">
        <v>7928</v>
      </c>
      <c r="D5" s="8">
        <v>256</v>
      </c>
      <c r="E5" s="8">
        <v>610</v>
      </c>
      <c r="F5" s="8">
        <v>153</v>
      </c>
      <c r="G5" s="8">
        <v>0</v>
      </c>
      <c r="H5" s="8">
        <v>1577</v>
      </c>
      <c r="I5" s="8">
        <v>1839</v>
      </c>
      <c r="J5" s="8">
        <v>535</v>
      </c>
      <c r="K5" s="8">
        <v>268</v>
      </c>
      <c r="L5" s="8">
        <v>92</v>
      </c>
      <c r="M5" s="8">
        <v>47</v>
      </c>
      <c r="N5" s="8">
        <v>0</v>
      </c>
      <c r="O5" s="8">
        <v>0</v>
      </c>
      <c r="P5" s="8">
        <v>5353</v>
      </c>
      <c r="Q5" s="8">
        <v>738</v>
      </c>
      <c r="R5" s="8">
        <v>791</v>
      </c>
      <c r="S5" s="8">
        <v>375</v>
      </c>
      <c r="T5" s="8">
        <v>20562</v>
      </c>
    </row>
    <row r="6" spans="2:21" ht="15" customHeight="1" x14ac:dyDescent="0.35">
      <c r="B6" s="9" t="s">
        <v>86</v>
      </c>
      <c r="C6" s="8">
        <v>13955</v>
      </c>
      <c r="D6" s="8">
        <v>553</v>
      </c>
      <c r="E6" s="8">
        <v>1418</v>
      </c>
      <c r="F6" s="8">
        <v>265</v>
      </c>
      <c r="G6" s="8">
        <v>0</v>
      </c>
      <c r="H6" s="8">
        <v>2808</v>
      </c>
      <c r="I6" s="8">
        <v>7516</v>
      </c>
      <c r="J6" s="8">
        <v>2974</v>
      </c>
      <c r="K6" s="8">
        <v>857</v>
      </c>
      <c r="L6" s="8">
        <v>108</v>
      </c>
      <c r="M6" s="8">
        <v>172</v>
      </c>
      <c r="N6" s="8">
        <v>0</v>
      </c>
      <c r="O6" s="8">
        <v>292</v>
      </c>
      <c r="P6" s="8">
        <v>8962</v>
      </c>
      <c r="Q6" s="8">
        <v>3391</v>
      </c>
      <c r="R6" s="8">
        <v>2148</v>
      </c>
      <c r="S6" s="8">
        <v>518</v>
      </c>
      <c r="T6" s="8">
        <v>45937</v>
      </c>
    </row>
    <row r="7" spans="2:21" ht="15" customHeight="1" x14ac:dyDescent="0.35">
      <c r="B7" s="9" t="s">
        <v>87</v>
      </c>
      <c r="C7" s="8">
        <v>31639</v>
      </c>
      <c r="D7" s="8">
        <v>1719</v>
      </c>
      <c r="E7" s="8">
        <v>4122</v>
      </c>
      <c r="F7" s="8">
        <v>195</v>
      </c>
      <c r="G7" s="8">
        <v>75</v>
      </c>
      <c r="H7" s="8">
        <v>7180</v>
      </c>
      <c r="I7" s="8">
        <v>19442</v>
      </c>
      <c r="J7" s="8">
        <v>5821</v>
      </c>
      <c r="K7" s="8">
        <v>2497</v>
      </c>
      <c r="L7" s="8">
        <v>0</v>
      </c>
      <c r="M7" s="8">
        <v>780</v>
      </c>
      <c r="N7" s="8">
        <v>105</v>
      </c>
      <c r="O7" s="8">
        <v>1500</v>
      </c>
      <c r="P7" s="8">
        <v>10960</v>
      </c>
      <c r="Q7" s="8">
        <v>3524</v>
      </c>
      <c r="R7" s="8">
        <v>1662</v>
      </c>
      <c r="S7" s="8">
        <v>3514</v>
      </c>
      <c r="T7" s="8">
        <v>94735</v>
      </c>
    </row>
    <row r="8" spans="2:21" ht="15" customHeight="1" x14ac:dyDescent="0.35">
      <c r="B8" s="9" t="s">
        <v>93</v>
      </c>
      <c r="C8" s="8">
        <v>11714</v>
      </c>
      <c r="D8" s="8">
        <v>24</v>
      </c>
      <c r="E8" s="8">
        <v>156</v>
      </c>
      <c r="F8" s="8">
        <v>24</v>
      </c>
      <c r="G8" s="8">
        <v>0</v>
      </c>
      <c r="H8" s="8">
        <v>207</v>
      </c>
      <c r="I8" s="8">
        <v>3713</v>
      </c>
      <c r="J8" s="8">
        <v>780</v>
      </c>
      <c r="K8" s="8">
        <v>590</v>
      </c>
      <c r="L8" s="8">
        <v>0</v>
      </c>
      <c r="M8" s="8">
        <v>105</v>
      </c>
      <c r="N8" s="8">
        <v>0</v>
      </c>
      <c r="O8" s="8">
        <v>374</v>
      </c>
      <c r="P8" s="8">
        <v>3720</v>
      </c>
      <c r="Q8" s="8">
        <v>660</v>
      </c>
      <c r="R8" s="8">
        <v>352</v>
      </c>
      <c r="S8" s="8">
        <v>129</v>
      </c>
      <c r="T8" s="8">
        <v>22548</v>
      </c>
    </row>
    <row r="9" spans="2:21" ht="15" customHeight="1" x14ac:dyDescent="0.35">
      <c r="B9" s="9" t="s">
        <v>94</v>
      </c>
      <c r="C9" s="8">
        <v>30166</v>
      </c>
      <c r="D9" s="8">
        <v>0</v>
      </c>
      <c r="E9" s="8">
        <v>0</v>
      </c>
      <c r="F9" s="8">
        <v>0</v>
      </c>
      <c r="G9" s="8">
        <v>0</v>
      </c>
      <c r="H9" s="8">
        <v>3</v>
      </c>
      <c r="I9" s="8">
        <v>0</v>
      </c>
      <c r="J9" s="8">
        <v>0</v>
      </c>
      <c r="K9" s="8">
        <v>0</v>
      </c>
      <c r="L9" s="8">
        <v>0</v>
      </c>
      <c r="M9" s="8">
        <v>0</v>
      </c>
      <c r="N9" s="8">
        <v>0</v>
      </c>
      <c r="O9" s="8">
        <v>0</v>
      </c>
      <c r="P9" s="8">
        <v>830</v>
      </c>
      <c r="Q9" s="8">
        <v>140</v>
      </c>
      <c r="R9" s="8">
        <v>194</v>
      </c>
      <c r="S9" s="8">
        <v>0</v>
      </c>
      <c r="T9" s="8">
        <v>31333</v>
      </c>
    </row>
    <row r="10" spans="2:21" ht="15" customHeight="1" x14ac:dyDescent="0.35">
      <c r="B10" s="25" t="s">
        <v>125</v>
      </c>
      <c r="C10" s="26">
        <f>SUM(C3:C9)</f>
        <v>120991</v>
      </c>
      <c r="D10" s="26">
        <f t="shared" ref="D10:T10" si="0">SUM(D3:D9)</f>
        <v>3776</v>
      </c>
      <c r="E10" s="26">
        <f t="shared" si="0"/>
        <v>8653</v>
      </c>
      <c r="F10" s="26">
        <f t="shared" si="0"/>
        <v>793</v>
      </c>
      <c r="G10" s="26">
        <f t="shared" si="0"/>
        <v>134</v>
      </c>
      <c r="H10" s="26">
        <f t="shared" si="0"/>
        <v>14604</v>
      </c>
      <c r="I10" s="26">
        <f t="shared" si="0"/>
        <v>42437</v>
      </c>
      <c r="J10" s="26">
        <f t="shared" si="0"/>
        <v>13717</v>
      </c>
      <c r="K10" s="26">
        <f t="shared" si="0"/>
        <v>6839</v>
      </c>
      <c r="L10" s="26">
        <f t="shared" si="0"/>
        <v>578</v>
      </c>
      <c r="M10" s="26">
        <f t="shared" si="0"/>
        <v>1361</v>
      </c>
      <c r="N10" s="26">
        <f t="shared" si="0"/>
        <v>236</v>
      </c>
      <c r="O10" s="26">
        <f t="shared" si="0"/>
        <v>3076</v>
      </c>
      <c r="P10" s="26">
        <f t="shared" si="0"/>
        <v>39941</v>
      </c>
      <c r="Q10" s="26">
        <f t="shared" si="0"/>
        <v>12411</v>
      </c>
      <c r="R10" s="26">
        <f t="shared" si="0"/>
        <v>7005</v>
      </c>
      <c r="S10" s="26">
        <f t="shared" si="0"/>
        <v>6623</v>
      </c>
      <c r="T10" s="26">
        <f t="shared" si="0"/>
        <v>283175</v>
      </c>
      <c r="U10" s="11"/>
    </row>
    <row r="11" spans="2:21" ht="15" customHeight="1" x14ac:dyDescent="0.35">
      <c r="B11" s="10" t="s">
        <v>88</v>
      </c>
      <c r="C11" s="8">
        <v>13285</v>
      </c>
      <c r="D11" s="8">
        <v>316</v>
      </c>
      <c r="E11" s="8">
        <v>471</v>
      </c>
      <c r="F11" s="8">
        <v>0</v>
      </c>
      <c r="G11" s="8">
        <v>0</v>
      </c>
      <c r="H11" s="8">
        <v>882</v>
      </c>
      <c r="I11" s="8">
        <v>3118</v>
      </c>
      <c r="J11" s="8">
        <v>1330</v>
      </c>
      <c r="K11" s="8">
        <v>662</v>
      </c>
      <c r="L11" s="8">
        <v>67</v>
      </c>
      <c r="M11" s="8">
        <v>207</v>
      </c>
      <c r="N11" s="8">
        <v>0</v>
      </c>
      <c r="O11" s="8">
        <v>0</v>
      </c>
      <c r="P11" s="8">
        <v>3370</v>
      </c>
      <c r="Q11" s="8">
        <v>2035</v>
      </c>
      <c r="R11" s="8">
        <v>528</v>
      </c>
      <c r="S11" s="8">
        <v>174</v>
      </c>
      <c r="T11" s="8">
        <v>26445</v>
      </c>
    </row>
    <row r="12" spans="2:21" ht="15" customHeight="1" x14ac:dyDescent="0.35">
      <c r="B12" s="10" t="s">
        <v>89</v>
      </c>
      <c r="C12" s="8">
        <v>23706</v>
      </c>
      <c r="D12" s="8">
        <v>1332</v>
      </c>
      <c r="E12" s="8">
        <v>5889</v>
      </c>
      <c r="F12" s="8">
        <v>610</v>
      </c>
      <c r="G12" s="8">
        <v>78</v>
      </c>
      <c r="H12" s="8">
        <v>4397</v>
      </c>
      <c r="I12" s="8">
        <v>8016</v>
      </c>
      <c r="J12" s="8">
        <v>2237</v>
      </c>
      <c r="K12" s="8">
        <v>2422</v>
      </c>
      <c r="L12" s="8">
        <v>185</v>
      </c>
      <c r="M12" s="8">
        <v>461</v>
      </c>
      <c r="N12" s="8">
        <v>0</v>
      </c>
      <c r="O12" s="8">
        <v>496</v>
      </c>
      <c r="P12" s="8">
        <v>3047</v>
      </c>
      <c r="Q12" s="8">
        <v>3352</v>
      </c>
      <c r="R12" s="8">
        <v>722</v>
      </c>
      <c r="S12" s="8">
        <v>1104</v>
      </c>
      <c r="T12" s="8">
        <v>58054</v>
      </c>
    </row>
    <row r="13" spans="2:21" ht="15" customHeight="1" x14ac:dyDescent="0.35">
      <c r="B13" s="10" t="s">
        <v>90</v>
      </c>
      <c r="C13" s="8">
        <v>10210</v>
      </c>
      <c r="D13" s="8">
        <v>139</v>
      </c>
      <c r="E13" s="8">
        <v>1339</v>
      </c>
      <c r="F13" s="8">
        <v>310</v>
      </c>
      <c r="G13" s="8">
        <v>0</v>
      </c>
      <c r="H13" s="8">
        <v>1062</v>
      </c>
      <c r="I13" s="8">
        <v>3774</v>
      </c>
      <c r="J13" s="8">
        <v>782</v>
      </c>
      <c r="K13" s="8">
        <v>1122</v>
      </c>
      <c r="L13" s="8">
        <v>153</v>
      </c>
      <c r="M13" s="8">
        <v>90</v>
      </c>
      <c r="N13" s="8">
        <v>0</v>
      </c>
      <c r="O13" s="8">
        <v>1216</v>
      </c>
      <c r="P13" s="8">
        <v>2757</v>
      </c>
      <c r="Q13" s="8">
        <v>2387</v>
      </c>
      <c r="R13" s="8">
        <v>450</v>
      </c>
      <c r="S13" s="8">
        <v>1036</v>
      </c>
      <c r="T13" s="8">
        <v>26827</v>
      </c>
    </row>
    <row r="14" spans="2:21" ht="15" customHeight="1" x14ac:dyDescent="0.35">
      <c r="B14" s="10" t="s">
        <v>91</v>
      </c>
      <c r="C14" s="8">
        <v>10452</v>
      </c>
      <c r="D14" s="8">
        <v>322</v>
      </c>
      <c r="E14" s="8">
        <v>34</v>
      </c>
      <c r="F14" s="8">
        <v>122</v>
      </c>
      <c r="G14" s="8">
        <v>0</v>
      </c>
      <c r="H14" s="8">
        <v>529</v>
      </c>
      <c r="I14" s="8">
        <v>1472</v>
      </c>
      <c r="J14" s="8">
        <v>323</v>
      </c>
      <c r="K14" s="8">
        <v>46</v>
      </c>
      <c r="L14" s="8">
        <v>0</v>
      </c>
      <c r="M14" s="8">
        <v>38</v>
      </c>
      <c r="N14" s="8">
        <v>0</v>
      </c>
      <c r="O14" s="8">
        <v>39</v>
      </c>
      <c r="P14" s="8">
        <v>2005</v>
      </c>
      <c r="Q14" s="8">
        <v>1178</v>
      </c>
      <c r="R14" s="8">
        <v>146</v>
      </c>
      <c r="S14" s="8">
        <v>179</v>
      </c>
      <c r="T14" s="8">
        <v>16885</v>
      </c>
    </row>
    <row r="15" spans="2:21" ht="15" customHeight="1" x14ac:dyDescent="0.35">
      <c r="B15" s="10" t="s">
        <v>92</v>
      </c>
      <c r="C15" s="8">
        <v>15123</v>
      </c>
      <c r="D15" s="8">
        <v>321</v>
      </c>
      <c r="E15" s="8">
        <v>244</v>
      </c>
      <c r="F15" s="8">
        <v>0</v>
      </c>
      <c r="G15" s="8">
        <v>0</v>
      </c>
      <c r="H15" s="8">
        <v>908</v>
      </c>
      <c r="I15" s="8">
        <v>722</v>
      </c>
      <c r="J15" s="8">
        <v>680</v>
      </c>
      <c r="K15" s="8">
        <v>63</v>
      </c>
      <c r="L15" s="8">
        <v>152</v>
      </c>
      <c r="M15" s="8">
        <v>98</v>
      </c>
      <c r="N15" s="8">
        <v>41</v>
      </c>
      <c r="O15" s="8">
        <v>43</v>
      </c>
      <c r="P15" s="8">
        <v>5150</v>
      </c>
      <c r="Q15" s="8">
        <v>1630</v>
      </c>
      <c r="R15" s="8">
        <v>1185</v>
      </c>
      <c r="S15" s="8">
        <v>132</v>
      </c>
      <c r="T15" s="8">
        <v>26492</v>
      </c>
    </row>
    <row r="16" spans="2:21" ht="15" customHeight="1" x14ac:dyDescent="0.35">
      <c r="B16" s="10" t="s">
        <v>95</v>
      </c>
      <c r="C16" s="8">
        <v>5832</v>
      </c>
      <c r="D16" s="8">
        <v>3417</v>
      </c>
      <c r="E16" s="8">
        <v>8290</v>
      </c>
      <c r="F16" s="8">
        <v>836</v>
      </c>
      <c r="G16" s="8">
        <v>0</v>
      </c>
      <c r="H16" s="8">
        <v>11156</v>
      </c>
      <c r="I16" s="8">
        <v>28016</v>
      </c>
      <c r="J16" s="8">
        <v>15361</v>
      </c>
      <c r="K16" s="8">
        <v>6507</v>
      </c>
      <c r="L16" s="8">
        <v>2017</v>
      </c>
      <c r="M16" s="8">
        <v>2215</v>
      </c>
      <c r="N16" s="8">
        <v>350</v>
      </c>
      <c r="O16" s="8">
        <v>2565</v>
      </c>
      <c r="P16" s="8">
        <v>15434</v>
      </c>
      <c r="Q16" s="8">
        <v>8972</v>
      </c>
      <c r="R16" s="8">
        <v>3974</v>
      </c>
      <c r="S16" s="8">
        <v>8063</v>
      </c>
      <c r="T16" s="8">
        <v>123005</v>
      </c>
    </row>
    <row r="17" spans="2:21" ht="15" customHeight="1" x14ac:dyDescent="0.35">
      <c r="B17" s="23" t="s">
        <v>126</v>
      </c>
      <c r="C17" s="24">
        <f>SUM(C11:C16)</f>
        <v>78608</v>
      </c>
      <c r="D17" s="24">
        <f t="shared" ref="D17:T17" si="1">SUM(D11:D16)</f>
        <v>5847</v>
      </c>
      <c r="E17" s="24">
        <f t="shared" si="1"/>
        <v>16267</v>
      </c>
      <c r="F17" s="24">
        <f t="shared" si="1"/>
        <v>1878</v>
      </c>
      <c r="G17" s="24">
        <f t="shared" si="1"/>
        <v>78</v>
      </c>
      <c r="H17" s="24">
        <f t="shared" si="1"/>
        <v>18934</v>
      </c>
      <c r="I17" s="24">
        <f t="shared" si="1"/>
        <v>45118</v>
      </c>
      <c r="J17" s="24">
        <f t="shared" si="1"/>
        <v>20713</v>
      </c>
      <c r="K17" s="24">
        <f t="shared" si="1"/>
        <v>10822</v>
      </c>
      <c r="L17" s="24">
        <f t="shared" si="1"/>
        <v>2574</v>
      </c>
      <c r="M17" s="24">
        <f t="shared" si="1"/>
        <v>3109</v>
      </c>
      <c r="N17" s="24">
        <f t="shared" si="1"/>
        <v>391</v>
      </c>
      <c r="O17" s="24">
        <f t="shared" si="1"/>
        <v>4359</v>
      </c>
      <c r="P17" s="24">
        <f t="shared" si="1"/>
        <v>31763</v>
      </c>
      <c r="Q17" s="24">
        <f t="shared" si="1"/>
        <v>19554</v>
      </c>
      <c r="R17" s="24">
        <f t="shared" si="1"/>
        <v>7005</v>
      </c>
      <c r="S17" s="24">
        <f t="shared" si="1"/>
        <v>10688</v>
      </c>
      <c r="T17" s="24">
        <f t="shared" si="1"/>
        <v>277708</v>
      </c>
      <c r="U17" s="11"/>
    </row>
    <row r="18" spans="2:21" x14ac:dyDescent="0.35">
      <c r="B18" s="16" t="s">
        <v>98</v>
      </c>
      <c r="C18" s="3">
        <v>26454</v>
      </c>
      <c r="D18" s="3">
        <v>251</v>
      </c>
      <c r="E18" s="3">
        <v>3756</v>
      </c>
      <c r="F18" s="3">
        <v>46</v>
      </c>
      <c r="G18" s="3">
        <v>361</v>
      </c>
      <c r="H18" s="3">
        <v>5528</v>
      </c>
      <c r="I18" s="3">
        <v>11405</v>
      </c>
      <c r="J18" s="3">
        <v>6867</v>
      </c>
      <c r="K18" s="3">
        <v>2187</v>
      </c>
      <c r="L18" s="3">
        <v>829</v>
      </c>
      <c r="M18" s="3">
        <v>752</v>
      </c>
      <c r="N18" s="3">
        <v>85</v>
      </c>
      <c r="O18" s="3">
        <v>438</v>
      </c>
      <c r="P18" s="3">
        <v>5128</v>
      </c>
      <c r="Q18" s="3">
        <v>4133</v>
      </c>
      <c r="R18" s="3">
        <v>903</v>
      </c>
      <c r="S18" s="3">
        <v>1346</v>
      </c>
      <c r="T18" s="3">
        <v>70469</v>
      </c>
    </row>
    <row r="19" spans="2:21" x14ac:dyDescent="0.35">
      <c r="B19" s="16" t="s">
        <v>100</v>
      </c>
      <c r="C19" s="3">
        <v>20382</v>
      </c>
      <c r="D19" s="3">
        <v>1830</v>
      </c>
      <c r="E19" s="3">
        <v>2728</v>
      </c>
      <c r="F19" s="3">
        <v>93</v>
      </c>
      <c r="G19" s="3">
        <v>0</v>
      </c>
      <c r="H19" s="3">
        <v>2740</v>
      </c>
      <c r="I19" s="3">
        <v>4899</v>
      </c>
      <c r="J19" s="3">
        <v>3214</v>
      </c>
      <c r="K19" s="3">
        <v>839</v>
      </c>
      <c r="L19" s="3">
        <v>111</v>
      </c>
      <c r="M19" s="3">
        <v>137</v>
      </c>
      <c r="N19" s="3">
        <v>0</v>
      </c>
      <c r="O19" s="3">
        <v>49</v>
      </c>
      <c r="P19" s="3">
        <v>4713</v>
      </c>
      <c r="Q19" s="3">
        <v>1942</v>
      </c>
      <c r="R19" s="3">
        <v>570</v>
      </c>
      <c r="S19" s="3">
        <v>499</v>
      </c>
      <c r="T19" s="3">
        <v>44746</v>
      </c>
    </row>
    <row r="20" spans="2:21" x14ac:dyDescent="0.35">
      <c r="B20" s="16" t="s">
        <v>101</v>
      </c>
      <c r="C20" s="3">
        <v>21121</v>
      </c>
      <c r="D20" s="3">
        <v>0</v>
      </c>
      <c r="E20" s="3">
        <v>2754</v>
      </c>
      <c r="F20" s="3">
        <v>186</v>
      </c>
      <c r="G20" s="3">
        <v>0</v>
      </c>
      <c r="H20" s="3">
        <v>2853</v>
      </c>
      <c r="I20" s="3">
        <v>12426</v>
      </c>
      <c r="J20" s="3">
        <v>3681</v>
      </c>
      <c r="K20" s="3">
        <v>672</v>
      </c>
      <c r="L20" s="3">
        <v>189</v>
      </c>
      <c r="M20" s="3">
        <v>981</v>
      </c>
      <c r="N20" s="3">
        <v>0</v>
      </c>
      <c r="O20" s="3">
        <v>601</v>
      </c>
      <c r="P20" s="3">
        <v>5710</v>
      </c>
      <c r="Q20" s="3">
        <v>3319</v>
      </c>
      <c r="R20" s="3">
        <v>1077</v>
      </c>
      <c r="S20" s="3">
        <v>2349</v>
      </c>
      <c r="T20" s="3">
        <v>57919</v>
      </c>
    </row>
    <row r="21" spans="2:21" x14ac:dyDescent="0.35">
      <c r="B21" s="16" t="s">
        <v>111</v>
      </c>
      <c r="C21" s="3">
        <v>9386</v>
      </c>
      <c r="D21" s="3">
        <v>0</v>
      </c>
      <c r="E21" s="3">
        <v>495</v>
      </c>
      <c r="F21" s="3">
        <v>138</v>
      </c>
      <c r="G21" s="3">
        <v>0</v>
      </c>
      <c r="H21" s="3">
        <v>517</v>
      </c>
      <c r="I21" s="3">
        <v>1884</v>
      </c>
      <c r="J21" s="3">
        <v>263</v>
      </c>
      <c r="K21" s="3">
        <v>376</v>
      </c>
      <c r="L21" s="3">
        <v>0</v>
      </c>
      <c r="M21" s="3">
        <v>0</v>
      </c>
      <c r="N21" s="3">
        <v>0</v>
      </c>
      <c r="O21" s="3">
        <v>82</v>
      </c>
      <c r="P21" s="3">
        <v>2712</v>
      </c>
      <c r="Q21" s="3">
        <v>700</v>
      </c>
      <c r="R21" s="3">
        <v>478</v>
      </c>
      <c r="S21" s="3">
        <v>272</v>
      </c>
      <c r="T21" s="3">
        <v>17303</v>
      </c>
    </row>
    <row r="22" spans="2:21" x14ac:dyDescent="0.35">
      <c r="B22" s="16" t="s">
        <v>112</v>
      </c>
      <c r="C22" s="3">
        <v>18439</v>
      </c>
      <c r="D22" s="3">
        <v>409</v>
      </c>
      <c r="E22" s="3">
        <v>2502</v>
      </c>
      <c r="F22" s="3">
        <v>0</v>
      </c>
      <c r="G22" s="3">
        <v>0</v>
      </c>
      <c r="H22" s="3">
        <v>1170</v>
      </c>
      <c r="I22" s="3">
        <v>2827</v>
      </c>
      <c r="J22" s="3">
        <v>708</v>
      </c>
      <c r="K22" s="3">
        <v>780</v>
      </c>
      <c r="L22" s="3">
        <v>46</v>
      </c>
      <c r="M22" s="3">
        <v>199</v>
      </c>
      <c r="N22" s="3">
        <v>0</v>
      </c>
      <c r="O22" s="3">
        <v>237</v>
      </c>
      <c r="P22" s="3">
        <v>1689</v>
      </c>
      <c r="Q22" s="3">
        <v>1285</v>
      </c>
      <c r="R22" s="3">
        <v>359</v>
      </c>
      <c r="S22" s="3">
        <v>201</v>
      </c>
      <c r="T22" s="3">
        <v>30851</v>
      </c>
    </row>
    <row r="23" spans="2:21" x14ac:dyDescent="0.35">
      <c r="B23" s="16" t="s">
        <v>113</v>
      </c>
      <c r="C23" s="3">
        <v>6145</v>
      </c>
      <c r="D23" s="3">
        <v>169</v>
      </c>
      <c r="E23" s="3">
        <v>364</v>
      </c>
      <c r="F23" s="3">
        <v>0</v>
      </c>
      <c r="G23" s="3">
        <v>79</v>
      </c>
      <c r="H23" s="3">
        <v>385</v>
      </c>
      <c r="I23" s="3">
        <v>1402</v>
      </c>
      <c r="J23" s="3">
        <v>537</v>
      </c>
      <c r="K23" s="3">
        <v>238</v>
      </c>
      <c r="L23" s="3">
        <v>91</v>
      </c>
      <c r="M23" s="3">
        <v>57</v>
      </c>
      <c r="N23" s="3">
        <v>0</v>
      </c>
      <c r="O23" s="3">
        <v>36</v>
      </c>
      <c r="P23" s="3">
        <v>2549</v>
      </c>
      <c r="Q23" s="3">
        <v>959</v>
      </c>
      <c r="R23" s="3">
        <v>280</v>
      </c>
      <c r="S23" s="3">
        <v>162</v>
      </c>
      <c r="T23" s="3">
        <v>13453</v>
      </c>
    </row>
    <row r="24" spans="2:21" x14ac:dyDescent="0.35">
      <c r="B24" s="16" t="s">
        <v>114</v>
      </c>
      <c r="C24" s="3">
        <v>3612</v>
      </c>
      <c r="D24" s="3">
        <v>0</v>
      </c>
      <c r="E24" s="3">
        <v>180</v>
      </c>
      <c r="F24" s="3">
        <v>0</v>
      </c>
      <c r="G24" s="3">
        <v>0</v>
      </c>
      <c r="H24" s="3">
        <v>249</v>
      </c>
      <c r="I24" s="3">
        <v>677</v>
      </c>
      <c r="J24" s="3">
        <v>239</v>
      </c>
      <c r="K24" s="3">
        <v>75</v>
      </c>
      <c r="L24" s="3">
        <v>0</v>
      </c>
      <c r="M24" s="3">
        <v>11</v>
      </c>
      <c r="N24" s="3">
        <v>0</v>
      </c>
      <c r="O24" s="3">
        <v>206</v>
      </c>
      <c r="P24" s="3">
        <v>1429</v>
      </c>
      <c r="Q24" s="3">
        <v>775</v>
      </c>
      <c r="R24" s="3">
        <v>299</v>
      </c>
      <c r="S24" s="3">
        <v>90</v>
      </c>
      <c r="T24" s="3">
        <v>7842</v>
      </c>
    </row>
    <row r="25" spans="2:21" x14ac:dyDescent="0.35">
      <c r="B25" s="16" t="s">
        <v>115</v>
      </c>
      <c r="C25" s="3">
        <v>9859</v>
      </c>
      <c r="D25" s="3">
        <v>0</v>
      </c>
      <c r="E25" s="3">
        <v>0</v>
      </c>
      <c r="F25" s="3">
        <v>0</v>
      </c>
      <c r="G25" s="3">
        <v>0</v>
      </c>
      <c r="H25" s="3">
        <v>78</v>
      </c>
      <c r="I25" s="3">
        <v>281</v>
      </c>
      <c r="J25" s="3">
        <v>0</v>
      </c>
      <c r="K25" s="3">
        <v>0</v>
      </c>
      <c r="L25" s="3">
        <v>0</v>
      </c>
      <c r="M25" s="3">
        <v>0</v>
      </c>
      <c r="N25" s="3">
        <v>0</v>
      </c>
      <c r="O25" s="3">
        <v>35</v>
      </c>
      <c r="P25" s="3">
        <v>328</v>
      </c>
      <c r="Q25" s="3">
        <v>181</v>
      </c>
      <c r="R25" s="3">
        <v>56</v>
      </c>
      <c r="S25" s="3">
        <v>28</v>
      </c>
      <c r="T25" s="3">
        <v>10846</v>
      </c>
    </row>
    <row r="26" spans="2:21" x14ac:dyDescent="0.35">
      <c r="B26" s="16" t="s">
        <v>124</v>
      </c>
      <c r="C26" s="3">
        <v>11944</v>
      </c>
      <c r="D26" s="3">
        <v>505</v>
      </c>
      <c r="E26" s="3">
        <v>6729</v>
      </c>
      <c r="F26" s="3">
        <v>1380</v>
      </c>
      <c r="G26" s="3">
        <v>572</v>
      </c>
      <c r="H26" s="3">
        <v>8496</v>
      </c>
      <c r="I26" s="3">
        <v>38486</v>
      </c>
      <c r="J26" s="3">
        <v>16445</v>
      </c>
      <c r="K26" s="3">
        <v>19491</v>
      </c>
      <c r="L26" s="3">
        <v>1099</v>
      </c>
      <c r="M26" s="3">
        <v>5129</v>
      </c>
      <c r="N26" s="3">
        <v>837</v>
      </c>
      <c r="O26" s="3">
        <v>5833</v>
      </c>
      <c r="P26" s="3">
        <v>34545</v>
      </c>
      <c r="Q26" s="3">
        <v>10041</v>
      </c>
      <c r="R26" s="3">
        <v>8321</v>
      </c>
      <c r="S26" s="3">
        <v>8955</v>
      </c>
      <c r="T26" s="3">
        <v>178808</v>
      </c>
    </row>
    <row r="27" spans="2:21" x14ac:dyDescent="0.35">
      <c r="B27" s="22" t="s">
        <v>127</v>
      </c>
      <c r="C27" s="22">
        <f>SUM(C18:C26)</f>
        <v>127342</v>
      </c>
      <c r="D27" s="22">
        <f t="shared" ref="D27:T27" si="2">SUM(D18:D26)</f>
        <v>3164</v>
      </c>
      <c r="E27" s="22">
        <f t="shared" si="2"/>
        <v>19508</v>
      </c>
      <c r="F27" s="22">
        <f t="shared" si="2"/>
        <v>1843</v>
      </c>
      <c r="G27" s="22">
        <f t="shared" si="2"/>
        <v>1012</v>
      </c>
      <c r="H27" s="22">
        <f t="shared" si="2"/>
        <v>22016</v>
      </c>
      <c r="I27" s="22">
        <f t="shared" si="2"/>
        <v>74287</v>
      </c>
      <c r="J27" s="22">
        <f t="shared" si="2"/>
        <v>31954</v>
      </c>
      <c r="K27" s="22">
        <f t="shared" si="2"/>
        <v>24658</v>
      </c>
      <c r="L27" s="22">
        <f t="shared" si="2"/>
        <v>2365</v>
      </c>
      <c r="M27" s="22">
        <f t="shared" si="2"/>
        <v>7266</v>
      </c>
      <c r="N27" s="22">
        <f t="shared" si="2"/>
        <v>922</v>
      </c>
      <c r="O27" s="22">
        <f t="shared" si="2"/>
        <v>7517</v>
      </c>
      <c r="P27" s="22">
        <f t="shared" si="2"/>
        <v>58803</v>
      </c>
      <c r="Q27" s="22">
        <f t="shared" si="2"/>
        <v>23335</v>
      </c>
      <c r="R27" s="22">
        <f t="shared" si="2"/>
        <v>12343</v>
      </c>
      <c r="S27" s="22">
        <f t="shared" si="2"/>
        <v>13902</v>
      </c>
      <c r="T27" s="22">
        <f t="shared" si="2"/>
        <v>432237</v>
      </c>
    </row>
    <row r="28" spans="2:21" x14ac:dyDescent="0.35">
      <c r="B28" s="12" t="s">
        <v>96</v>
      </c>
      <c r="C28" s="3">
        <v>38018</v>
      </c>
      <c r="D28" s="3">
        <v>227</v>
      </c>
      <c r="E28" s="3">
        <v>6990</v>
      </c>
      <c r="F28" s="3">
        <v>449</v>
      </c>
      <c r="G28" s="3">
        <v>136</v>
      </c>
      <c r="H28" s="3">
        <v>5015</v>
      </c>
      <c r="I28" s="3">
        <v>23559</v>
      </c>
      <c r="J28" s="3">
        <v>4979</v>
      </c>
      <c r="K28" s="3">
        <v>3925</v>
      </c>
      <c r="L28" s="3">
        <v>679</v>
      </c>
      <c r="M28" s="3">
        <v>823</v>
      </c>
      <c r="N28" s="3">
        <v>460</v>
      </c>
      <c r="O28" s="3">
        <v>1798</v>
      </c>
      <c r="P28" s="3">
        <v>5772</v>
      </c>
      <c r="Q28" s="3">
        <v>5098</v>
      </c>
      <c r="R28" s="3">
        <v>2304</v>
      </c>
      <c r="S28" s="3">
        <v>3011</v>
      </c>
      <c r="T28" s="3">
        <v>103243</v>
      </c>
    </row>
    <row r="29" spans="2:21" x14ac:dyDescent="0.35">
      <c r="B29" s="12" t="s">
        <v>105</v>
      </c>
      <c r="C29" s="3">
        <v>11692</v>
      </c>
      <c r="D29" s="3">
        <v>825</v>
      </c>
      <c r="E29" s="3">
        <v>1588</v>
      </c>
      <c r="F29" s="3">
        <v>48</v>
      </c>
      <c r="G29" s="3">
        <v>45</v>
      </c>
      <c r="H29" s="3">
        <v>924</v>
      </c>
      <c r="I29" s="3">
        <v>3835</v>
      </c>
      <c r="J29" s="3">
        <v>731</v>
      </c>
      <c r="K29" s="3">
        <v>487</v>
      </c>
      <c r="L29" s="3">
        <v>16</v>
      </c>
      <c r="M29" s="3">
        <v>0</v>
      </c>
      <c r="N29" s="3">
        <v>0</v>
      </c>
      <c r="O29" s="3">
        <v>1490</v>
      </c>
      <c r="P29" s="3">
        <v>3656</v>
      </c>
      <c r="Q29" s="3">
        <v>1005</v>
      </c>
      <c r="R29" s="3">
        <v>917</v>
      </c>
      <c r="S29" s="3">
        <v>125</v>
      </c>
      <c r="T29" s="3">
        <v>27384</v>
      </c>
    </row>
    <row r="30" spans="2:21" x14ac:dyDescent="0.35">
      <c r="B30" s="12" t="s">
        <v>106</v>
      </c>
      <c r="C30" s="3">
        <v>23769</v>
      </c>
      <c r="D30" s="3">
        <v>0</v>
      </c>
      <c r="E30" s="3">
        <v>218</v>
      </c>
      <c r="F30" s="3">
        <v>22</v>
      </c>
      <c r="G30" s="3">
        <v>0</v>
      </c>
      <c r="H30" s="3">
        <v>689</v>
      </c>
      <c r="I30" s="3">
        <v>2386</v>
      </c>
      <c r="J30" s="3">
        <v>570</v>
      </c>
      <c r="K30" s="3">
        <v>225</v>
      </c>
      <c r="L30" s="3">
        <v>0</v>
      </c>
      <c r="M30" s="3">
        <v>0</v>
      </c>
      <c r="N30" s="3">
        <v>0</v>
      </c>
      <c r="O30" s="3">
        <v>2163</v>
      </c>
      <c r="P30" s="3">
        <v>3036</v>
      </c>
      <c r="Q30" s="3">
        <v>1239</v>
      </c>
      <c r="R30" s="3">
        <v>171</v>
      </c>
      <c r="S30" s="3">
        <v>228</v>
      </c>
      <c r="T30" s="3">
        <v>34716</v>
      </c>
    </row>
    <row r="31" spans="2:21" x14ac:dyDescent="0.35">
      <c r="B31" s="12" t="s">
        <v>107</v>
      </c>
      <c r="C31" s="3">
        <v>25143</v>
      </c>
      <c r="D31" s="3">
        <v>0</v>
      </c>
      <c r="E31" s="3">
        <v>205</v>
      </c>
      <c r="F31" s="3">
        <v>0</v>
      </c>
      <c r="G31" s="3">
        <v>266</v>
      </c>
      <c r="H31" s="3">
        <v>268</v>
      </c>
      <c r="I31" s="3">
        <v>4267</v>
      </c>
      <c r="J31" s="3">
        <v>439</v>
      </c>
      <c r="K31" s="3">
        <v>326</v>
      </c>
      <c r="L31" s="3">
        <v>0</v>
      </c>
      <c r="M31" s="3">
        <v>0</v>
      </c>
      <c r="N31" s="3">
        <v>0</v>
      </c>
      <c r="O31" s="3">
        <v>0</v>
      </c>
      <c r="P31" s="3">
        <v>2936</v>
      </c>
      <c r="Q31" s="3">
        <v>1424</v>
      </c>
      <c r="R31" s="3">
        <v>249</v>
      </c>
      <c r="S31" s="3">
        <v>1008</v>
      </c>
      <c r="T31" s="3">
        <v>36531</v>
      </c>
    </row>
    <row r="32" spans="2:21" x14ac:dyDescent="0.35">
      <c r="B32" s="21" t="s">
        <v>128</v>
      </c>
      <c r="C32" s="21">
        <f>SUM(C28:C31)</f>
        <v>98622</v>
      </c>
      <c r="D32" s="21">
        <f t="shared" ref="D32:T32" si="3">SUM(D28:D31)</f>
        <v>1052</v>
      </c>
      <c r="E32" s="21">
        <f t="shared" si="3"/>
        <v>9001</v>
      </c>
      <c r="F32" s="21">
        <f t="shared" si="3"/>
        <v>519</v>
      </c>
      <c r="G32" s="21">
        <f t="shared" si="3"/>
        <v>447</v>
      </c>
      <c r="H32" s="21">
        <f t="shared" si="3"/>
        <v>6896</v>
      </c>
      <c r="I32" s="21">
        <f t="shared" si="3"/>
        <v>34047</v>
      </c>
      <c r="J32" s="21">
        <f t="shared" si="3"/>
        <v>6719</v>
      </c>
      <c r="K32" s="21">
        <f t="shared" si="3"/>
        <v>4963</v>
      </c>
      <c r="L32" s="21">
        <f t="shared" si="3"/>
        <v>695</v>
      </c>
      <c r="M32" s="21">
        <f t="shared" si="3"/>
        <v>823</v>
      </c>
      <c r="N32" s="21">
        <f t="shared" si="3"/>
        <v>460</v>
      </c>
      <c r="O32" s="21">
        <f t="shared" si="3"/>
        <v>5451</v>
      </c>
      <c r="P32" s="21">
        <f t="shared" si="3"/>
        <v>15400</v>
      </c>
      <c r="Q32" s="21">
        <f t="shared" si="3"/>
        <v>8766</v>
      </c>
      <c r="R32" s="21">
        <f t="shared" si="3"/>
        <v>3641</v>
      </c>
      <c r="S32" s="21">
        <f t="shared" si="3"/>
        <v>4372</v>
      </c>
      <c r="T32" s="21">
        <f t="shared" si="3"/>
        <v>201874</v>
      </c>
    </row>
    <row r="33" spans="2:20" x14ac:dyDescent="0.35">
      <c r="B33" s="15" t="s">
        <v>99</v>
      </c>
      <c r="C33" s="3">
        <v>27901</v>
      </c>
      <c r="D33" s="3">
        <v>2491</v>
      </c>
      <c r="E33" s="3">
        <v>2039</v>
      </c>
      <c r="F33" s="3">
        <v>361</v>
      </c>
      <c r="G33" s="3">
        <v>0</v>
      </c>
      <c r="H33" s="3">
        <v>4918</v>
      </c>
      <c r="I33" s="3">
        <v>12204</v>
      </c>
      <c r="J33" s="3">
        <v>6485</v>
      </c>
      <c r="K33" s="3">
        <v>2570</v>
      </c>
      <c r="L33" s="3">
        <v>217</v>
      </c>
      <c r="M33" s="3">
        <v>394</v>
      </c>
      <c r="N33" s="3">
        <v>369</v>
      </c>
      <c r="O33" s="3">
        <v>773</v>
      </c>
      <c r="P33" s="3">
        <v>7016</v>
      </c>
      <c r="Q33" s="3">
        <v>4294</v>
      </c>
      <c r="R33" s="3">
        <v>1175</v>
      </c>
      <c r="S33" s="3">
        <v>2451</v>
      </c>
      <c r="T33" s="3">
        <v>75658</v>
      </c>
    </row>
    <row r="34" spans="2:20" x14ac:dyDescent="0.35">
      <c r="B34" s="15" t="s">
        <v>102</v>
      </c>
      <c r="C34" s="3">
        <v>103135</v>
      </c>
      <c r="D34" s="3">
        <v>0</v>
      </c>
      <c r="E34" s="3">
        <v>0</v>
      </c>
      <c r="F34" s="3">
        <v>0</v>
      </c>
      <c r="G34" s="3">
        <v>0</v>
      </c>
      <c r="H34" s="3">
        <v>0</v>
      </c>
      <c r="I34" s="3">
        <v>9795</v>
      </c>
      <c r="J34" s="3">
        <v>9338</v>
      </c>
      <c r="K34" s="3">
        <v>0</v>
      </c>
      <c r="L34" s="3">
        <v>0</v>
      </c>
      <c r="M34" s="3">
        <v>0</v>
      </c>
      <c r="N34" s="3">
        <v>0</v>
      </c>
      <c r="O34" s="3">
        <v>65</v>
      </c>
      <c r="P34" s="3">
        <v>2322</v>
      </c>
      <c r="Q34" s="3">
        <v>301</v>
      </c>
      <c r="R34" s="3">
        <v>128</v>
      </c>
      <c r="S34" s="3">
        <v>583</v>
      </c>
      <c r="T34" s="3">
        <v>125667</v>
      </c>
    </row>
    <row r="35" spans="2:20" x14ac:dyDescent="0.35">
      <c r="B35" s="15" t="s">
        <v>103</v>
      </c>
      <c r="C35" s="3">
        <v>132197</v>
      </c>
      <c r="D35" s="3">
        <v>0</v>
      </c>
      <c r="E35" s="3">
        <v>437</v>
      </c>
      <c r="F35" s="3">
        <v>0</v>
      </c>
      <c r="G35" s="3">
        <v>0</v>
      </c>
      <c r="H35" s="3">
        <v>0</v>
      </c>
      <c r="I35" s="3">
        <v>22250</v>
      </c>
      <c r="J35" s="3">
        <v>7509</v>
      </c>
      <c r="K35" s="3">
        <v>92</v>
      </c>
      <c r="L35" s="3">
        <v>0</v>
      </c>
      <c r="M35" s="3">
        <v>0</v>
      </c>
      <c r="N35" s="3">
        <v>0</v>
      </c>
      <c r="O35" s="3">
        <v>157</v>
      </c>
      <c r="P35" s="3">
        <v>3507</v>
      </c>
      <c r="Q35" s="3">
        <v>89</v>
      </c>
      <c r="R35" s="3">
        <v>447</v>
      </c>
      <c r="S35" s="3">
        <v>39</v>
      </c>
      <c r="T35" s="3">
        <v>166724</v>
      </c>
    </row>
    <row r="36" spans="2:20" x14ac:dyDescent="0.35">
      <c r="B36" s="15" t="s">
        <v>104</v>
      </c>
      <c r="C36" s="3">
        <v>35540</v>
      </c>
      <c r="D36" s="3">
        <v>8161</v>
      </c>
      <c r="E36" s="3">
        <v>4750</v>
      </c>
      <c r="F36" s="3">
        <v>1095</v>
      </c>
      <c r="G36" s="3">
        <v>784</v>
      </c>
      <c r="H36" s="3">
        <v>15737</v>
      </c>
      <c r="I36" s="3">
        <v>24434</v>
      </c>
      <c r="J36" s="3">
        <v>20453</v>
      </c>
      <c r="K36" s="3">
        <v>6145</v>
      </c>
      <c r="L36" s="3">
        <v>203</v>
      </c>
      <c r="M36" s="3">
        <v>1223</v>
      </c>
      <c r="N36" s="3">
        <v>0</v>
      </c>
      <c r="O36" s="3">
        <v>6698</v>
      </c>
      <c r="P36" s="3">
        <v>4021</v>
      </c>
      <c r="Q36" s="3">
        <v>5013</v>
      </c>
      <c r="R36" s="3">
        <v>2318</v>
      </c>
      <c r="S36" s="3">
        <v>3420</v>
      </c>
      <c r="T36" s="3">
        <v>139995</v>
      </c>
    </row>
    <row r="37" spans="2:20" x14ac:dyDescent="0.35">
      <c r="B37" s="15" t="s">
        <v>120</v>
      </c>
      <c r="C37" s="3">
        <v>89044</v>
      </c>
      <c r="D37" s="3">
        <v>0</v>
      </c>
      <c r="E37" s="3">
        <v>0</v>
      </c>
      <c r="F37" s="3">
        <v>0</v>
      </c>
      <c r="G37" s="3">
        <v>0</v>
      </c>
      <c r="H37" s="3">
        <v>0</v>
      </c>
      <c r="I37" s="3">
        <v>0</v>
      </c>
      <c r="J37" s="3">
        <v>0</v>
      </c>
      <c r="K37" s="3">
        <v>0</v>
      </c>
      <c r="L37" s="3">
        <v>0</v>
      </c>
      <c r="M37" s="3">
        <v>0</v>
      </c>
      <c r="N37" s="3">
        <v>0</v>
      </c>
      <c r="O37" s="3">
        <v>0</v>
      </c>
      <c r="P37" s="3">
        <v>0</v>
      </c>
      <c r="Q37" s="3">
        <v>10</v>
      </c>
      <c r="R37" s="3">
        <v>0</v>
      </c>
      <c r="S37" s="3">
        <v>0</v>
      </c>
      <c r="T37" s="3">
        <v>89054</v>
      </c>
    </row>
    <row r="38" spans="2:20" x14ac:dyDescent="0.35">
      <c r="B38" s="15" t="s">
        <v>121</v>
      </c>
      <c r="C38" s="3">
        <v>66269</v>
      </c>
      <c r="D38" s="3">
        <v>0</v>
      </c>
      <c r="E38" s="3">
        <v>0</v>
      </c>
      <c r="F38" s="3">
        <v>0</v>
      </c>
      <c r="G38" s="3">
        <v>0</v>
      </c>
      <c r="H38" s="3">
        <v>110</v>
      </c>
      <c r="I38" s="3">
        <v>11589</v>
      </c>
      <c r="J38" s="3">
        <v>47</v>
      </c>
      <c r="K38" s="3">
        <v>0</v>
      </c>
      <c r="L38" s="3">
        <v>0</v>
      </c>
      <c r="M38" s="3">
        <v>0</v>
      </c>
      <c r="N38" s="3">
        <v>0</v>
      </c>
      <c r="O38" s="3">
        <v>0</v>
      </c>
      <c r="P38" s="3">
        <v>220</v>
      </c>
      <c r="Q38" s="3">
        <v>112</v>
      </c>
      <c r="R38" s="3">
        <v>0</v>
      </c>
      <c r="S38" s="3">
        <v>0</v>
      </c>
      <c r="T38" s="3">
        <v>78347</v>
      </c>
    </row>
    <row r="39" spans="2:20" x14ac:dyDescent="0.35">
      <c r="B39" s="15" t="s">
        <v>122</v>
      </c>
      <c r="C39" s="3">
        <v>66240</v>
      </c>
      <c r="D39" s="3">
        <v>0</v>
      </c>
      <c r="E39" s="3">
        <v>0</v>
      </c>
      <c r="F39" s="3">
        <v>0</v>
      </c>
      <c r="G39" s="3">
        <v>0</v>
      </c>
      <c r="H39" s="3">
        <v>0</v>
      </c>
      <c r="I39" s="3">
        <v>22530</v>
      </c>
      <c r="J39" s="3">
        <v>0</v>
      </c>
      <c r="K39" s="3">
        <v>0</v>
      </c>
      <c r="L39" s="3">
        <v>0</v>
      </c>
      <c r="M39" s="3">
        <v>0</v>
      </c>
      <c r="N39" s="3">
        <v>0</v>
      </c>
      <c r="O39" s="3">
        <v>0</v>
      </c>
      <c r="P39" s="3">
        <v>1488</v>
      </c>
      <c r="Q39" s="3">
        <v>776</v>
      </c>
      <c r="R39" s="3">
        <v>0</v>
      </c>
      <c r="S39" s="3">
        <v>28</v>
      </c>
      <c r="T39" s="3">
        <v>91062</v>
      </c>
    </row>
    <row r="40" spans="2:20" x14ac:dyDescent="0.35">
      <c r="B40" s="14" t="s">
        <v>123</v>
      </c>
      <c r="C40" s="3">
        <v>47051</v>
      </c>
      <c r="D40" s="3">
        <v>1853</v>
      </c>
      <c r="E40" s="3">
        <v>0</v>
      </c>
      <c r="F40" s="3">
        <v>0</v>
      </c>
      <c r="G40" s="3">
        <v>0</v>
      </c>
      <c r="H40" s="3">
        <v>0</v>
      </c>
      <c r="I40" s="3">
        <v>1175</v>
      </c>
      <c r="J40" s="3">
        <v>0</v>
      </c>
      <c r="K40" s="3">
        <v>0</v>
      </c>
      <c r="L40" s="3">
        <v>0</v>
      </c>
      <c r="M40" s="3">
        <v>0</v>
      </c>
      <c r="N40" s="3">
        <v>0</v>
      </c>
      <c r="O40" s="3">
        <v>0</v>
      </c>
      <c r="P40" s="3">
        <v>374</v>
      </c>
      <c r="Q40" s="3">
        <v>189</v>
      </c>
      <c r="R40" s="3">
        <v>0</v>
      </c>
      <c r="S40" s="3">
        <v>20</v>
      </c>
      <c r="T40" s="3">
        <v>50662</v>
      </c>
    </row>
    <row r="41" spans="2:20" x14ac:dyDescent="0.35">
      <c r="B41" s="19" t="s">
        <v>129</v>
      </c>
      <c r="C41" s="20">
        <f>SUM(C33:C40)</f>
        <v>567377</v>
      </c>
      <c r="D41" s="20">
        <f t="shared" ref="D41:T41" si="4">SUM(D33:D40)</f>
        <v>12505</v>
      </c>
      <c r="E41" s="20">
        <f t="shared" si="4"/>
        <v>7226</v>
      </c>
      <c r="F41" s="20">
        <f t="shared" si="4"/>
        <v>1456</v>
      </c>
      <c r="G41" s="20">
        <f t="shared" si="4"/>
        <v>784</v>
      </c>
      <c r="H41" s="20">
        <f t="shared" si="4"/>
        <v>20765</v>
      </c>
      <c r="I41" s="20">
        <f t="shared" si="4"/>
        <v>103977</v>
      </c>
      <c r="J41" s="20">
        <f t="shared" si="4"/>
        <v>43832</v>
      </c>
      <c r="K41" s="20">
        <f t="shared" si="4"/>
        <v>8807</v>
      </c>
      <c r="L41" s="20">
        <f t="shared" si="4"/>
        <v>420</v>
      </c>
      <c r="M41" s="20">
        <f t="shared" si="4"/>
        <v>1617</v>
      </c>
      <c r="N41" s="20">
        <f t="shared" si="4"/>
        <v>369</v>
      </c>
      <c r="O41" s="20">
        <f t="shared" si="4"/>
        <v>7693</v>
      </c>
      <c r="P41" s="20">
        <f t="shared" si="4"/>
        <v>18948</v>
      </c>
      <c r="Q41" s="20">
        <f t="shared" si="4"/>
        <v>10784</v>
      </c>
      <c r="R41" s="20">
        <f t="shared" si="4"/>
        <v>4068</v>
      </c>
      <c r="S41" s="20">
        <f t="shared" si="4"/>
        <v>6541</v>
      </c>
      <c r="T41" s="20">
        <f t="shared" si="4"/>
        <v>817169</v>
      </c>
    </row>
    <row r="42" spans="2:20" x14ac:dyDescent="0.35">
      <c r="B42" s="13" t="s">
        <v>97</v>
      </c>
      <c r="C42" s="3">
        <v>127355</v>
      </c>
      <c r="D42" s="3">
        <v>42</v>
      </c>
      <c r="E42" s="3">
        <v>1243</v>
      </c>
      <c r="F42" s="3">
        <v>0</v>
      </c>
      <c r="G42" s="3">
        <v>0</v>
      </c>
      <c r="H42" s="3">
        <v>2413</v>
      </c>
      <c r="I42" s="3">
        <v>34921</v>
      </c>
      <c r="J42" s="3">
        <v>4459</v>
      </c>
      <c r="K42" s="3">
        <v>229</v>
      </c>
      <c r="L42" s="3">
        <v>0</v>
      </c>
      <c r="M42" s="3">
        <v>72</v>
      </c>
      <c r="N42" s="3">
        <v>0</v>
      </c>
      <c r="O42" s="3">
        <v>0</v>
      </c>
      <c r="P42" s="3">
        <v>3397</v>
      </c>
      <c r="Q42" s="3">
        <v>2072</v>
      </c>
      <c r="R42" s="3">
        <v>969</v>
      </c>
      <c r="S42" s="3">
        <v>1377</v>
      </c>
      <c r="T42" s="3">
        <v>178549</v>
      </c>
    </row>
    <row r="43" spans="2:20" x14ac:dyDescent="0.35">
      <c r="B43" s="13" t="s">
        <v>108</v>
      </c>
      <c r="C43" s="3">
        <v>224645</v>
      </c>
      <c r="D43" s="3">
        <v>0</v>
      </c>
      <c r="E43" s="3">
        <v>0</v>
      </c>
      <c r="F43" s="3">
        <v>0</v>
      </c>
      <c r="G43" s="3">
        <v>0</v>
      </c>
      <c r="H43" s="3">
        <v>0</v>
      </c>
      <c r="I43" s="3">
        <v>2187</v>
      </c>
      <c r="J43" s="3">
        <v>2364</v>
      </c>
      <c r="K43" s="3">
        <v>0</v>
      </c>
      <c r="L43" s="3">
        <v>0</v>
      </c>
      <c r="M43" s="3">
        <v>0</v>
      </c>
      <c r="N43" s="3">
        <v>0</v>
      </c>
      <c r="O43" s="3">
        <v>0</v>
      </c>
      <c r="P43" s="3">
        <v>6004</v>
      </c>
      <c r="Q43" s="3">
        <v>2667</v>
      </c>
      <c r="R43" s="3">
        <v>0</v>
      </c>
      <c r="S43" s="3">
        <v>212</v>
      </c>
      <c r="T43" s="3">
        <v>238079</v>
      </c>
    </row>
    <row r="44" spans="2:20" x14ac:dyDescent="0.35">
      <c r="B44" s="13" t="s">
        <v>109</v>
      </c>
      <c r="C44" s="3">
        <v>44963</v>
      </c>
      <c r="D44" s="3">
        <v>0</v>
      </c>
      <c r="E44" s="3">
        <v>127</v>
      </c>
      <c r="F44" s="3">
        <v>0</v>
      </c>
      <c r="G44" s="3">
        <v>0</v>
      </c>
      <c r="H44" s="3">
        <v>84</v>
      </c>
      <c r="I44" s="3">
        <v>415</v>
      </c>
      <c r="J44" s="3">
        <v>43</v>
      </c>
      <c r="K44" s="3">
        <v>101</v>
      </c>
      <c r="L44" s="3">
        <v>0</v>
      </c>
      <c r="M44" s="3">
        <v>0</v>
      </c>
      <c r="N44" s="3">
        <v>0</v>
      </c>
      <c r="O44" s="3">
        <v>0</v>
      </c>
      <c r="P44" s="3">
        <v>1829</v>
      </c>
      <c r="Q44" s="3">
        <v>485</v>
      </c>
      <c r="R44" s="3">
        <v>446</v>
      </c>
      <c r="S44" s="3">
        <v>164</v>
      </c>
      <c r="T44" s="3">
        <v>48657</v>
      </c>
    </row>
    <row r="45" spans="2:20" x14ac:dyDescent="0.35">
      <c r="B45" s="13" t="s">
        <v>110</v>
      </c>
      <c r="C45" s="3">
        <v>139927</v>
      </c>
      <c r="D45" s="3">
        <v>0</v>
      </c>
      <c r="E45" s="3">
        <v>210</v>
      </c>
      <c r="F45" s="3">
        <v>0</v>
      </c>
      <c r="G45" s="3">
        <v>0</v>
      </c>
      <c r="H45" s="3">
        <v>0</v>
      </c>
      <c r="I45" s="3">
        <v>36124</v>
      </c>
      <c r="J45" s="3">
        <v>2828</v>
      </c>
      <c r="K45" s="3">
        <v>0</v>
      </c>
      <c r="L45" s="3">
        <v>0</v>
      </c>
      <c r="M45" s="3">
        <v>0</v>
      </c>
      <c r="N45" s="3">
        <v>0</v>
      </c>
      <c r="O45" s="3">
        <v>0</v>
      </c>
      <c r="P45" s="3">
        <v>3911</v>
      </c>
      <c r="Q45" s="3">
        <v>56</v>
      </c>
      <c r="R45" s="3">
        <v>0</v>
      </c>
      <c r="S45" s="3">
        <v>270</v>
      </c>
      <c r="T45" s="3">
        <v>183326</v>
      </c>
    </row>
    <row r="46" spans="2:20" x14ac:dyDescent="0.35">
      <c r="B46" s="13" t="s">
        <v>116</v>
      </c>
      <c r="C46" s="3">
        <v>84141</v>
      </c>
      <c r="D46" s="3">
        <v>0</v>
      </c>
      <c r="E46" s="3">
        <v>0</v>
      </c>
      <c r="F46" s="3">
        <v>0</v>
      </c>
      <c r="G46" s="3">
        <v>0</v>
      </c>
      <c r="H46" s="3">
        <v>0</v>
      </c>
      <c r="I46" s="3">
        <v>0</v>
      </c>
      <c r="J46" s="3">
        <v>0</v>
      </c>
      <c r="K46" s="3">
        <v>0</v>
      </c>
      <c r="L46" s="3">
        <v>0</v>
      </c>
      <c r="M46" s="3">
        <v>0</v>
      </c>
      <c r="N46" s="3">
        <v>0</v>
      </c>
      <c r="O46" s="3">
        <v>0</v>
      </c>
      <c r="P46" s="3">
        <v>601</v>
      </c>
      <c r="Q46" s="3">
        <v>110</v>
      </c>
      <c r="R46" s="3">
        <v>0</v>
      </c>
      <c r="S46" s="3">
        <v>0</v>
      </c>
      <c r="T46" s="3">
        <v>84852</v>
      </c>
    </row>
    <row r="47" spans="2:20" x14ac:dyDescent="0.35">
      <c r="B47" s="13" t="s">
        <v>117</v>
      </c>
      <c r="C47" s="3">
        <v>147698</v>
      </c>
      <c r="D47" s="3">
        <v>0</v>
      </c>
      <c r="E47" s="3">
        <v>0</v>
      </c>
      <c r="F47" s="3">
        <v>0</v>
      </c>
      <c r="G47" s="3">
        <v>0</v>
      </c>
      <c r="H47" s="3">
        <v>0</v>
      </c>
      <c r="I47" s="3">
        <v>4956</v>
      </c>
      <c r="J47" s="3">
        <v>0</v>
      </c>
      <c r="K47" s="3">
        <v>0</v>
      </c>
      <c r="L47" s="3">
        <v>0</v>
      </c>
      <c r="M47" s="3">
        <v>0</v>
      </c>
      <c r="N47" s="3">
        <v>0</v>
      </c>
      <c r="O47" s="3">
        <v>0</v>
      </c>
      <c r="P47" s="3">
        <v>3062</v>
      </c>
      <c r="Q47" s="3">
        <v>0</v>
      </c>
      <c r="R47" s="3">
        <v>1551</v>
      </c>
      <c r="S47" s="3">
        <v>424</v>
      </c>
      <c r="T47" s="3">
        <v>157691</v>
      </c>
    </row>
    <row r="48" spans="2:20" x14ac:dyDescent="0.35">
      <c r="B48" s="13" t="s">
        <v>118</v>
      </c>
      <c r="C48" s="3">
        <v>32189</v>
      </c>
      <c r="D48" s="3">
        <v>0</v>
      </c>
      <c r="E48" s="3">
        <v>261</v>
      </c>
      <c r="F48" s="3">
        <v>0</v>
      </c>
      <c r="G48" s="3">
        <v>0</v>
      </c>
      <c r="H48" s="3">
        <v>0</v>
      </c>
      <c r="I48" s="3">
        <v>52</v>
      </c>
      <c r="J48" s="3">
        <v>0</v>
      </c>
      <c r="K48" s="3">
        <v>0</v>
      </c>
      <c r="L48" s="3">
        <v>0</v>
      </c>
      <c r="M48" s="3">
        <v>0</v>
      </c>
      <c r="N48" s="3">
        <v>0</v>
      </c>
      <c r="O48" s="3">
        <v>0</v>
      </c>
      <c r="P48" s="3">
        <v>1242</v>
      </c>
      <c r="Q48" s="3">
        <v>221</v>
      </c>
      <c r="R48" s="3">
        <v>25</v>
      </c>
      <c r="S48" s="3">
        <v>50</v>
      </c>
      <c r="T48" s="3">
        <v>34040</v>
      </c>
    </row>
    <row r="49" spans="2:20" x14ac:dyDescent="0.35">
      <c r="B49" s="13" t="s">
        <v>119</v>
      </c>
      <c r="C49" s="3">
        <v>72172</v>
      </c>
      <c r="D49" s="3">
        <v>0</v>
      </c>
      <c r="E49" s="3">
        <v>0</v>
      </c>
      <c r="F49" s="3">
        <v>0</v>
      </c>
      <c r="G49" s="3">
        <v>0</v>
      </c>
      <c r="H49" s="3">
        <v>0</v>
      </c>
      <c r="I49" s="3">
        <v>51</v>
      </c>
      <c r="J49" s="3">
        <v>74</v>
      </c>
      <c r="K49" s="3">
        <v>0</v>
      </c>
      <c r="L49" s="3">
        <v>0</v>
      </c>
      <c r="M49" s="3">
        <v>0</v>
      </c>
      <c r="N49" s="3">
        <v>0</v>
      </c>
      <c r="O49" s="3">
        <v>0</v>
      </c>
      <c r="P49" s="3">
        <v>129</v>
      </c>
      <c r="Q49" s="3">
        <v>0</v>
      </c>
      <c r="R49" s="3">
        <v>47</v>
      </c>
      <c r="S49" s="3">
        <v>0</v>
      </c>
      <c r="T49" s="3">
        <v>72473</v>
      </c>
    </row>
    <row r="50" spans="2:20" x14ac:dyDescent="0.35">
      <c r="B50" s="17" t="s">
        <v>130</v>
      </c>
      <c r="C50" s="18">
        <f>SUM(C42:C49)</f>
        <v>873090</v>
      </c>
      <c r="D50" s="18">
        <f t="shared" ref="D50:T50" si="5">SUM(D42:D49)</f>
        <v>42</v>
      </c>
      <c r="E50" s="18">
        <f t="shared" si="5"/>
        <v>1841</v>
      </c>
      <c r="F50" s="18">
        <f t="shared" si="5"/>
        <v>0</v>
      </c>
      <c r="G50" s="18">
        <f t="shared" si="5"/>
        <v>0</v>
      </c>
      <c r="H50" s="18">
        <f t="shared" si="5"/>
        <v>2497</v>
      </c>
      <c r="I50" s="18">
        <f t="shared" si="5"/>
        <v>78706</v>
      </c>
      <c r="J50" s="18">
        <f t="shared" si="5"/>
        <v>9768</v>
      </c>
      <c r="K50" s="18">
        <f t="shared" si="5"/>
        <v>330</v>
      </c>
      <c r="L50" s="18">
        <f t="shared" si="5"/>
        <v>0</v>
      </c>
      <c r="M50" s="18">
        <f t="shared" si="5"/>
        <v>72</v>
      </c>
      <c r="N50" s="18">
        <f t="shared" si="5"/>
        <v>0</v>
      </c>
      <c r="O50" s="18">
        <f t="shared" si="5"/>
        <v>0</v>
      </c>
      <c r="P50" s="18">
        <f t="shared" si="5"/>
        <v>20175</v>
      </c>
      <c r="Q50" s="18">
        <f t="shared" si="5"/>
        <v>5611</v>
      </c>
      <c r="R50" s="18">
        <f t="shared" si="5"/>
        <v>3038</v>
      </c>
      <c r="S50" s="18">
        <f t="shared" si="5"/>
        <v>2497</v>
      </c>
      <c r="T50" s="18">
        <f t="shared" si="5"/>
        <v>997667</v>
      </c>
    </row>
  </sheetData>
  <mergeCells count="2">
    <mergeCell ref="B1:B2"/>
    <mergeCell ref="C1:T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pdb lapus</vt:lpstr>
      <vt:lpstr>pdrb nasional</vt:lpstr>
      <vt:lpstr>Metadata</vt:lpstr>
      <vt:lpstr>Sheet2</vt:lpstr>
      <vt:lpstr>Metadata!Print_Area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Roselina Yolanda</dc:creator>
  <cp:lastModifiedBy>devi andrian</cp:lastModifiedBy>
  <dcterms:created xsi:type="dcterms:W3CDTF">2021-02-19T03:35:20Z</dcterms:created>
  <dcterms:modified xsi:type="dcterms:W3CDTF">2026-03-03T05:47:52Z</dcterms:modified>
</cp:coreProperties>
</file>