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drawings/drawing1.xml" ContentType="application/vnd.openxmlformats-officedocument.drawing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drawings/drawing2.xml" ContentType="application/vnd.openxmlformats-officedocument.drawing+xml"/>
  <Override PartName="/xl/tables/table11.xml" ContentType="application/vnd.openxmlformats-officedocument.spreadsheetml.table+xml"/>
  <Override PartName="/xl/drawings/drawing3.xml" ContentType="application/vnd.openxmlformats-officedocument.drawing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drawings/drawing4.xml" ContentType="application/vnd.openxmlformats-officedocument.drawing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C:\Users\judith.torres\OneDrive - Instituto Nacional de Estadisticas y Censos\Judith Torres\Judtr\Coordinación Anuario\Anuario 2023-2024\Compendios temáticos\"/>
    </mc:Choice>
  </mc:AlternateContent>
  <xr:revisionPtr revIDLastSave="3" documentId="8_{FDCDEDF9-753A-4F03-840C-0B77FFCA764B}" xr6:coauthVersionLast="36" xr6:coauthVersionMax="36" xr10:uidLastSave="{249AE3B1-6537-4A1E-8682-0DB58D6B2054}"/>
  <bookViews>
    <workbookView xWindow="0" yWindow="0" windowWidth="22260" windowHeight="12648" xr2:uid="{00000000-000D-0000-FFFF-FFFF00000000}"/>
  </bookViews>
  <sheets>
    <sheet name="Índice" sheetId="2" r:id="rId1"/>
    <sheet name="10.1" sheetId="3" r:id="rId2"/>
    <sheet name="10.2" sheetId="22" r:id="rId3"/>
    <sheet name="10.3" sheetId="4" r:id="rId4"/>
    <sheet name="10.4" sheetId="23" r:id="rId5"/>
    <sheet name="10.5" sheetId="24" r:id="rId6"/>
    <sheet name="10.6" sheetId="8" r:id="rId7"/>
    <sheet name="10.7" sheetId="9" r:id="rId8"/>
    <sheet name="10.8" sheetId="10" r:id="rId9"/>
    <sheet name="10.9" sheetId="11" r:id="rId10"/>
    <sheet name="10.10" sheetId="12" r:id="rId11"/>
    <sheet name="10.11" sheetId="13" r:id="rId12"/>
    <sheet name="10.12" sheetId="14" r:id="rId13"/>
    <sheet name="10.13" sheetId="15" r:id="rId14"/>
    <sheet name="10.14" sheetId="16" r:id="rId15"/>
    <sheet name="10.15" sheetId="17" r:id="rId16"/>
    <sheet name="10.16" sheetId="18" r:id="rId17"/>
    <sheet name="10.17" sheetId="19" r:id="rId18"/>
    <sheet name="10.18" sheetId="20" r:id="rId19"/>
  </sheets>
  <definedNames>
    <definedName name="_1__xlchart.0" hidden="1">#REF!</definedName>
    <definedName name="_2__xlchart.1" hidden="1">#REF!</definedName>
    <definedName name="_3__xlchart.2" hidden="1">#REF!</definedName>
    <definedName name="_4__xlchart.3" hidden="1">#REF!</definedName>
    <definedName name="_5__xlchart.4" hidden="1">#REF!</definedName>
    <definedName name="_99" hidden="1">#REF!</definedName>
    <definedName name="ColumnTitle" localSheetId="1">Cuadro10.1[#Headers]</definedName>
    <definedName name="ColumnTitle" localSheetId="10">Cuadro10.10[#Headers]</definedName>
    <definedName name="ColumnTitle" localSheetId="11">Cuadro10.11[#Headers]</definedName>
    <definedName name="ColumnTitle" localSheetId="12">Cuadro10.12[#Headers]</definedName>
    <definedName name="ColumnTitle" localSheetId="13">Cuadro10.13[#Headers]</definedName>
    <definedName name="ColumnTitle" localSheetId="14">Cuadro10.14[#Headers]</definedName>
    <definedName name="ColumnTitle" localSheetId="15">Cuadro10.15[#Headers]</definedName>
    <definedName name="ColumnTitle" localSheetId="16">Cuadro10.16[#Headers]</definedName>
    <definedName name="ColumnTitle" localSheetId="17">Cuadro10.17[#Headers]</definedName>
    <definedName name="ColumnTitle" localSheetId="18">Cuadro10.18[#Headers]</definedName>
    <definedName name="ColumnTitle" localSheetId="2">Cuadro10.2[#Headers]</definedName>
    <definedName name="ColumnTitle" localSheetId="3">Cuadro10.3[#Headers]</definedName>
    <definedName name="ColumnTitle" localSheetId="4">Cuadro10.4[#Headers]</definedName>
    <definedName name="ColumnTitle" localSheetId="5">Cuadro10.5[#Headers]</definedName>
    <definedName name="ColumnTitle" localSheetId="6">Cuadro10.6[#Headers]</definedName>
    <definedName name="ColumnTitle" localSheetId="7">Cuadro10.7[#Headers]</definedName>
    <definedName name="ColumnTitle" localSheetId="8">Cuadro10.8[#Headers]</definedName>
    <definedName name="ColumnTitle" localSheetId="9">Cuadro10.9[#Headers]</definedName>
    <definedName name="fff" hidden="1">#REF!</definedName>
    <definedName name="RowTitle" localSheetId="1">Cuadro10.1[[#All],[Sexo y grupos de edades]]</definedName>
    <definedName name="RowTitle" localSheetId="10">Cuadro10.10[[#All],[Meses de embarazo y estatura al nacer (en centímetros)]]</definedName>
    <definedName name="RowTitle" localSheetId="11">Cuadro10.11[[#All],[Año y sexo]]</definedName>
    <definedName name="RowTitle" localSheetId="12">Cuadro10.12[[#All],[Grandes grupos de causa básica de muerte]]</definedName>
    <definedName name="RowTitle" localSheetId="13">Cuadro10.13[[#All],[Localización anatómica]]</definedName>
    <definedName name="RowTitle" localSheetId="14">Cuadro10.14[[#All],[Localización anatómica]]</definedName>
    <definedName name="RowTitle" localSheetId="15">Cuadro10.15[[#All],[Grupos de edades y causa básica de defunción]]</definedName>
    <definedName name="RowTitle" localSheetId="16">Cuadro10.16[[#All],[Provincia y cantón]]</definedName>
    <definedName name="RowTitle" localSheetId="17">Cuadro10.17[[#All],[Año]]</definedName>
    <definedName name="RowTitle" localSheetId="18">Cuadro10.18[[#All],[Provincia y tipo]]</definedName>
    <definedName name="RowTitle" localSheetId="2">Cuadro10.2[[#All],[Provincia, cantón y distrito]]</definedName>
    <definedName name="RowTitle" localSheetId="3">Cuadro10.3[[#All],[Año]]</definedName>
    <definedName name="RowTitle" localSheetId="4">Cuadro10.4[[#All],[Provincia, cantón y distrito]]</definedName>
    <definedName name="RowTitle" localSheetId="5">Cuadro10.5[[#All],[Provincia y cantón]]</definedName>
    <definedName name="RowTitle" localSheetId="6">Cuadro10.6[[#All],[Año y estado conyugal1/ de la madre]]</definedName>
    <definedName name="RowTitle" localSheetId="7">Cuadro10.7[[#All],[Grupos de edades y estado conyugal de la madre]]</definedName>
    <definedName name="RowTitle" localSheetId="8">Cuadro10.8[[#All],[Edad de la madre]]</definedName>
    <definedName name="RowTitle" localSheetId="9">Cuadro10.9[[#All],[Meses de embarazo y grupos de edades]]</definedName>
    <definedName name="Title" localSheetId="1">'10.1'!$C$7</definedName>
    <definedName name="Title" localSheetId="10">'10.10'!$C$7</definedName>
    <definedName name="Title" localSheetId="11">'10.11'!$C$7</definedName>
    <definedName name="Title" localSheetId="12">'10.12'!$C$7</definedName>
    <definedName name="Title" localSheetId="13">'10.13'!$C$7</definedName>
    <definedName name="Title" localSheetId="14">'10.14'!$C$7</definedName>
    <definedName name="Title" localSheetId="15">'10.15'!$C$7</definedName>
    <definedName name="Title" localSheetId="17">'10.17'!$C$7</definedName>
    <definedName name="Title" localSheetId="18">'10.18'!$C$7</definedName>
    <definedName name="Title" localSheetId="2">'10.2'!$C$7</definedName>
    <definedName name="Title" localSheetId="3">'10.3'!$C$7</definedName>
    <definedName name="Title" localSheetId="4">'10.4'!$C$7</definedName>
    <definedName name="Title" localSheetId="5">'10.5'!$C$7</definedName>
    <definedName name="Title" localSheetId="6">'10.6'!$C$7</definedName>
    <definedName name="Title" localSheetId="7">'10.7'!$C$7</definedName>
    <definedName name="Title" localSheetId="8">'10.8'!$C$7</definedName>
    <definedName name="Title" localSheetId="9">'10.9'!$C$7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79" i="22" l="1"/>
  <c r="C479" i="22"/>
  <c r="D152" i="22" l="1"/>
  <c r="C152" i="22"/>
  <c r="D285" i="22" l="1"/>
  <c r="C285" i="22"/>
  <c r="D347" i="22" l="1"/>
  <c r="C347" i="22"/>
  <c r="D406" i="22" l="1"/>
  <c r="C406" i="22"/>
  <c r="D553" i="22" l="1"/>
  <c r="C553" i="22"/>
  <c r="F8" i="13" l="1"/>
</calcChain>
</file>

<file path=xl/sharedStrings.xml><?xml version="1.0" encoding="utf-8"?>
<sst xmlns="http://schemas.openxmlformats.org/spreadsheetml/2006/main" count="3702" uniqueCount="1295">
  <si>
    <t>Compendio de estadísticas nacionales</t>
  </si>
  <si>
    <t>Tema: Población</t>
  </si>
  <si>
    <t>Índice</t>
  </si>
  <si>
    <t>Sexo y grupos de edades</t>
  </si>
  <si>
    <t>2023</t>
  </si>
  <si>
    <t>2024</t>
  </si>
  <si>
    <t>Total</t>
  </si>
  <si>
    <t>0 - 4</t>
  </si>
  <si>
    <t>5 - 9</t>
  </si>
  <si>
    <t>10 - 14</t>
  </si>
  <si>
    <t>15 - 19</t>
  </si>
  <si>
    <t>20 - 24</t>
  </si>
  <si>
    <t>25 - 29</t>
  </si>
  <si>
    <t>30 - 34</t>
  </si>
  <si>
    <t>35 - 39</t>
  </si>
  <si>
    <t>40 - 44</t>
  </si>
  <si>
    <t>45 - 49</t>
  </si>
  <si>
    <t>50 - 54</t>
  </si>
  <si>
    <t>55 - 59</t>
  </si>
  <si>
    <t>60 - 64</t>
  </si>
  <si>
    <t>65 - 69</t>
  </si>
  <si>
    <t>70 - 74</t>
  </si>
  <si>
    <t>75 - 79</t>
  </si>
  <si>
    <t>80 - 84</t>
  </si>
  <si>
    <t>85 - 89</t>
  </si>
  <si>
    <t>90 - 94</t>
  </si>
  <si>
    <t>95 - 99</t>
  </si>
  <si>
    <t>100 años y más</t>
  </si>
  <si>
    <t>Hombres</t>
  </si>
  <si>
    <t xml:space="preserve"> 0 - 4</t>
  </si>
  <si>
    <t xml:space="preserve"> 5 - 9</t>
  </si>
  <si>
    <t xml:space="preserve"> 10 - 14</t>
  </si>
  <si>
    <t xml:space="preserve"> 15 - 19</t>
  </si>
  <si>
    <t xml:space="preserve"> 20 - 24</t>
  </si>
  <si>
    <t xml:space="preserve"> 25 - 29</t>
  </si>
  <si>
    <t xml:space="preserve"> 30 - 34</t>
  </si>
  <si>
    <t xml:space="preserve"> 35 - 39</t>
  </si>
  <si>
    <t xml:space="preserve"> 40 - 44</t>
  </si>
  <si>
    <t xml:space="preserve"> 45 - 49</t>
  </si>
  <si>
    <t xml:space="preserve"> 50 - 54</t>
  </si>
  <si>
    <t xml:space="preserve"> 55 - 59</t>
  </si>
  <si>
    <t xml:space="preserve"> 60 - 64</t>
  </si>
  <si>
    <t xml:space="preserve"> 65 - 69</t>
  </si>
  <si>
    <t xml:space="preserve"> 70 - 74</t>
  </si>
  <si>
    <t xml:space="preserve"> 75 - 79</t>
  </si>
  <si>
    <t xml:space="preserve"> 80 - 84</t>
  </si>
  <si>
    <t xml:space="preserve"> 85 - 89</t>
  </si>
  <si>
    <t xml:space="preserve"> 90 - 94</t>
  </si>
  <si>
    <t>100 y más</t>
  </si>
  <si>
    <t>Mujeres</t>
  </si>
  <si>
    <t>Fuente: INEC-Costa Rica. Estimaciones y proyecciones nacionales de población 1950 - 2100, julio 2024.</t>
  </si>
  <si>
    <t xml:space="preserve"> </t>
  </si>
  <si>
    <t>Provincia, cantón y distrito</t>
  </si>
  <si>
    <t>Costa Rica</t>
  </si>
  <si>
    <t>San José</t>
  </si>
  <si>
    <t>Carmen</t>
  </si>
  <si>
    <t>Merced</t>
  </si>
  <si>
    <t>Hospital</t>
  </si>
  <si>
    <t>Catedral</t>
  </si>
  <si>
    <t>Zapote</t>
  </si>
  <si>
    <t>San Francisco de Dos Ríos</t>
  </si>
  <si>
    <t>Uruca</t>
  </si>
  <si>
    <t>Mata Redonda</t>
  </si>
  <si>
    <t>Pavas</t>
  </si>
  <si>
    <t>Hatillo</t>
  </si>
  <si>
    <t>San Sebastián</t>
  </si>
  <si>
    <t>Escazú</t>
  </si>
  <si>
    <t>San Antonio</t>
  </si>
  <si>
    <t>San Rafael</t>
  </si>
  <si>
    <t>Desamparados</t>
  </si>
  <si>
    <t>San Miguel</t>
  </si>
  <si>
    <t>San Juan de Dios</t>
  </si>
  <si>
    <t>San Rafael Arriba</t>
  </si>
  <si>
    <t>Frailes</t>
  </si>
  <si>
    <t>Patarrá</t>
  </si>
  <si>
    <t>San Cristóbal</t>
  </si>
  <si>
    <t>Rosario</t>
  </si>
  <si>
    <t>Damas</t>
  </si>
  <si>
    <t>San Rafael Abajo</t>
  </si>
  <si>
    <t>Gravilias</t>
  </si>
  <si>
    <t>Los Guido</t>
  </si>
  <si>
    <t>Puriscal</t>
  </si>
  <si>
    <t>Santiago</t>
  </si>
  <si>
    <t>Mercedes Sur</t>
  </si>
  <si>
    <t>Barbacoas</t>
  </si>
  <si>
    <t>Grifo Alto</t>
  </si>
  <si>
    <t>Candelaria</t>
  </si>
  <si>
    <t>Desamparaditos</t>
  </si>
  <si>
    <t>Chires</t>
  </si>
  <si>
    <t>Tarrazú</t>
  </si>
  <si>
    <t>San Marcos</t>
  </si>
  <si>
    <t>San Lorenzo</t>
  </si>
  <si>
    <t>San Carlos</t>
  </si>
  <si>
    <t>Aserrí</t>
  </si>
  <si>
    <t>Tarbaca</t>
  </si>
  <si>
    <t>Vuelta de Jorco</t>
  </si>
  <si>
    <t>San Gabriel</t>
  </si>
  <si>
    <t>Legua</t>
  </si>
  <si>
    <t>Monterrey</t>
  </si>
  <si>
    <t>Salitrillos</t>
  </si>
  <si>
    <t>Mora</t>
  </si>
  <si>
    <t>Colón</t>
  </si>
  <si>
    <t>Guayabo</t>
  </si>
  <si>
    <t>Tabarcia</t>
  </si>
  <si>
    <t>Piedras Negras</t>
  </si>
  <si>
    <t>Picagres</t>
  </si>
  <si>
    <t>Jaris</t>
  </si>
  <si>
    <t>Quitirrisí</t>
  </si>
  <si>
    <t>Goicoechea</t>
  </si>
  <si>
    <t>Guadalupe</t>
  </si>
  <si>
    <t>San Francisco</t>
  </si>
  <si>
    <t>Calle Blancos</t>
  </si>
  <si>
    <t>Mata de Plátano</t>
  </si>
  <si>
    <t>Ipís</t>
  </si>
  <si>
    <t>Rancho Redondo</t>
  </si>
  <si>
    <t>Purral</t>
  </si>
  <si>
    <t>Santa Ana</t>
  </si>
  <si>
    <t>Salitral</t>
  </si>
  <si>
    <t>Pozos</t>
  </si>
  <si>
    <t>Piedades</t>
  </si>
  <si>
    <t>Brasil</t>
  </si>
  <si>
    <t>Alajuelita</t>
  </si>
  <si>
    <t>San Josecito</t>
  </si>
  <si>
    <t>Concepción</t>
  </si>
  <si>
    <t>San Felipe</t>
  </si>
  <si>
    <t>Vázquez de Coronado</t>
  </si>
  <si>
    <t>San Isidro</t>
  </si>
  <si>
    <t>Dulce Nombre de Jesús</t>
  </si>
  <si>
    <t>Patalillo</t>
  </si>
  <si>
    <t>Cascajal</t>
  </si>
  <si>
    <t>Acosta</t>
  </si>
  <si>
    <t>San Ignacio</t>
  </si>
  <si>
    <t>Guaitil</t>
  </si>
  <si>
    <t>Palmichal</t>
  </si>
  <si>
    <t>Cangrejal</t>
  </si>
  <si>
    <t>Sabanillas</t>
  </si>
  <si>
    <t>Tibás</t>
  </si>
  <si>
    <t>San Juan</t>
  </si>
  <si>
    <t>Cinco Esquinas</t>
  </si>
  <si>
    <t>Anselmo Llorente</t>
  </si>
  <si>
    <t>León XIII</t>
  </si>
  <si>
    <t>Colima</t>
  </si>
  <si>
    <t>Moravia</t>
  </si>
  <si>
    <t>San Vicente</t>
  </si>
  <si>
    <t>San Jerónimo</t>
  </si>
  <si>
    <t>Trinidad</t>
  </si>
  <si>
    <t>Montes de Oca</t>
  </si>
  <si>
    <t>San Pedro</t>
  </si>
  <si>
    <t>Sabanilla</t>
  </si>
  <si>
    <t>Mercedes</t>
  </si>
  <si>
    <t>Turrubares</t>
  </si>
  <si>
    <t>San Pablo</t>
  </si>
  <si>
    <t>San Juan de Mata</t>
  </si>
  <si>
    <t>San Luis</t>
  </si>
  <si>
    <t>Carara</t>
  </si>
  <si>
    <t>Dota</t>
  </si>
  <si>
    <t>Santa María</t>
  </si>
  <si>
    <t>Jardín</t>
  </si>
  <si>
    <t>Copey</t>
  </si>
  <si>
    <t>Curridabat</t>
  </si>
  <si>
    <t>Granadilla</t>
  </si>
  <si>
    <t>Sánchez</t>
  </si>
  <si>
    <t>Tirrases</t>
  </si>
  <si>
    <t>Pérez Zeledón</t>
  </si>
  <si>
    <t>San Isidro de El General</t>
  </si>
  <si>
    <t>General</t>
  </si>
  <si>
    <t>Daniel Flores</t>
  </si>
  <si>
    <t>Rivas</t>
  </si>
  <si>
    <t>Platanares</t>
  </si>
  <si>
    <t>Pejibaye</t>
  </si>
  <si>
    <t>Cajón</t>
  </si>
  <si>
    <t>Barú</t>
  </si>
  <si>
    <t>Río Nuevo</t>
  </si>
  <si>
    <t>Páramo</t>
  </si>
  <si>
    <t>La Amistad</t>
  </si>
  <si>
    <t>León Cortés</t>
  </si>
  <si>
    <t>San Andrés</t>
  </si>
  <si>
    <t>Llano Bonito</t>
  </si>
  <si>
    <t>Santa Cruz</t>
  </si>
  <si>
    <t>Alajuela</t>
  </si>
  <si>
    <t>Carrizal</t>
  </si>
  <si>
    <t>Guácima</t>
  </si>
  <si>
    <t>Río Segundo</t>
  </si>
  <si>
    <t>Turrúcares</t>
  </si>
  <si>
    <t>Tambor</t>
  </si>
  <si>
    <t>Garita</t>
  </si>
  <si>
    <t>Sarapiquí</t>
  </si>
  <si>
    <t>San Ramón</t>
  </si>
  <si>
    <t>Piedades Norte</t>
  </si>
  <si>
    <t>Piedades Sur</t>
  </si>
  <si>
    <t>Angeles</t>
  </si>
  <si>
    <t>Alfaro</t>
  </si>
  <si>
    <t>Volio</t>
  </si>
  <si>
    <t>Zapotal</t>
  </si>
  <si>
    <t>Peñas Blancas</t>
  </si>
  <si>
    <t>Grecia</t>
  </si>
  <si>
    <t>San Roque</t>
  </si>
  <si>
    <t>Tacares</t>
  </si>
  <si>
    <t>Puente de Piedra</t>
  </si>
  <si>
    <t>Bolívar</t>
  </si>
  <si>
    <t>San Mateo</t>
  </si>
  <si>
    <t>Desmonte</t>
  </si>
  <si>
    <t>Jesús María</t>
  </si>
  <si>
    <t>Labrador</t>
  </si>
  <si>
    <t>Atenas</t>
  </si>
  <si>
    <t>Jesús</t>
  </si>
  <si>
    <t>Santa Eulalia</t>
  </si>
  <si>
    <t>Escobal</t>
  </si>
  <si>
    <t>Naranjo</t>
  </si>
  <si>
    <t>Cirrí Sur</t>
  </si>
  <si>
    <t>Palmitos</t>
  </si>
  <si>
    <t>Palmares</t>
  </si>
  <si>
    <t>Zaragoza</t>
  </si>
  <si>
    <t>Buenos Aires</t>
  </si>
  <si>
    <t>Esquipulas</t>
  </si>
  <si>
    <t>Granja</t>
  </si>
  <si>
    <t>Poás</t>
  </si>
  <si>
    <t>Carrillos</t>
  </si>
  <si>
    <t>Sabana Redonda</t>
  </si>
  <si>
    <t>Orotina</t>
  </si>
  <si>
    <t>Mastate</t>
  </si>
  <si>
    <t>Hacienda Vieja</t>
  </si>
  <si>
    <t>Coyolar</t>
  </si>
  <si>
    <t>Ceiba</t>
  </si>
  <si>
    <t>Quesada</t>
  </si>
  <si>
    <t>Florencia</t>
  </si>
  <si>
    <t>Buenavista</t>
  </si>
  <si>
    <t>Aguas Zarcas</t>
  </si>
  <si>
    <t>Venecia</t>
  </si>
  <si>
    <t>Pital</t>
  </si>
  <si>
    <t>Fortuna</t>
  </si>
  <si>
    <t>Tigra</t>
  </si>
  <si>
    <t>Palmera</t>
  </si>
  <si>
    <t>Venado</t>
  </si>
  <si>
    <t>Cutris</t>
  </si>
  <si>
    <t>Pocosol</t>
  </si>
  <si>
    <t>Zarcero</t>
  </si>
  <si>
    <t>Laguna</t>
  </si>
  <si>
    <t>Tapezco</t>
  </si>
  <si>
    <t>Palmira</t>
  </si>
  <si>
    <t>Brisas</t>
  </si>
  <si>
    <t>Sarchí</t>
  </si>
  <si>
    <t>Sarchí Norte</t>
  </si>
  <si>
    <t>Sarchí Sur</t>
  </si>
  <si>
    <t>Toro Amarillo</t>
  </si>
  <si>
    <t>Rodríguez</t>
  </si>
  <si>
    <t>Upala</t>
  </si>
  <si>
    <t>Aguas Claras</t>
  </si>
  <si>
    <t>Bijagua</t>
  </si>
  <si>
    <t>Delicias</t>
  </si>
  <si>
    <t>Dos Ríos</t>
  </si>
  <si>
    <t>Yolillal</t>
  </si>
  <si>
    <t>Canalete</t>
  </si>
  <si>
    <t>Los Chiles</t>
  </si>
  <si>
    <t>Caño Negro</t>
  </si>
  <si>
    <t>El Amparo</t>
  </si>
  <si>
    <t>San Jorge</t>
  </si>
  <si>
    <t>Guatuso</t>
  </si>
  <si>
    <t>Cote</t>
  </si>
  <si>
    <t>Katira</t>
  </si>
  <si>
    <t>Río Cuarto</t>
  </si>
  <si>
    <t>Santa Rita</t>
  </si>
  <si>
    <t>Santa Isabel</t>
  </si>
  <si>
    <t>Cartago</t>
  </si>
  <si>
    <t>Oriental</t>
  </si>
  <si>
    <t>Occidental</t>
  </si>
  <si>
    <t>San Nicolás</t>
  </si>
  <si>
    <t>Aguacaliente</t>
  </si>
  <si>
    <t>Corralillo</t>
  </si>
  <si>
    <t>Tierra Blanca</t>
  </si>
  <si>
    <t>Dulce Nombre</t>
  </si>
  <si>
    <t>Llano Grande</t>
  </si>
  <si>
    <t>Quebradilla</t>
  </si>
  <si>
    <t>Paraíso</t>
  </si>
  <si>
    <t>Orosi</t>
  </si>
  <si>
    <t>Cachí</t>
  </si>
  <si>
    <t>Llanos de Santa Lucía</t>
  </si>
  <si>
    <t>Birrisito</t>
  </si>
  <si>
    <t>La Unión</t>
  </si>
  <si>
    <t>Tres Ríos</t>
  </si>
  <si>
    <t>San Diego</t>
  </si>
  <si>
    <t>Río Azul</t>
  </si>
  <si>
    <t>Jiménez</t>
  </si>
  <si>
    <t>Juan Viñas</t>
  </si>
  <si>
    <t>Tucurrique</t>
  </si>
  <si>
    <t>La Victoria</t>
  </si>
  <si>
    <t>Turrialba</t>
  </si>
  <si>
    <t>La Suiza</t>
  </si>
  <si>
    <t>Peralta</t>
  </si>
  <si>
    <t>Santa Teresita</t>
  </si>
  <si>
    <t>Pavones</t>
  </si>
  <si>
    <t>Tuis</t>
  </si>
  <si>
    <t>Tayutic</t>
  </si>
  <si>
    <t>Santa Rosa</t>
  </si>
  <si>
    <t>Tres Equis</t>
  </si>
  <si>
    <t>La Isabel</t>
  </si>
  <si>
    <t>Chirripó</t>
  </si>
  <si>
    <t>Alvarado</t>
  </si>
  <si>
    <t>Pacayas</t>
  </si>
  <si>
    <t>Cervantes</t>
  </si>
  <si>
    <t>Capellades</t>
  </si>
  <si>
    <t>Oreamuno</t>
  </si>
  <si>
    <t>Cot</t>
  </si>
  <si>
    <t>Potrero Cerrado</t>
  </si>
  <si>
    <t>Cipreses</t>
  </si>
  <si>
    <t>El Guarco</t>
  </si>
  <si>
    <t>Tejar</t>
  </si>
  <si>
    <t>Tobosi</t>
  </si>
  <si>
    <t>Patio de Agua</t>
  </si>
  <si>
    <t>Heredia</t>
  </si>
  <si>
    <t>Ulloa</t>
  </si>
  <si>
    <t>Vara Blanca</t>
  </si>
  <si>
    <t>Barva</t>
  </si>
  <si>
    <t>Santa Lucía</t>
  </si>
  <si>
    <t>San José de la Montaña</t>
  </si>
  <si>
    <t>Puente Salas</t>
  </si>
  <si>
    <t>Santo Domingo</t>
  </si>
  <si>
    <t>Paracito</t>
  </si>
  <si>
    <t>Santo Tomás</t>
  </si>
  <si>
    <t>Tures</t>
  </si>
  <si>
    <t>Pará</t>
  </si>
  <si>
    <t>Santa Bárbara</t>
  </si>
  <si>
    <t>Purabá</t>
  </si>
  <si>
    <t>Belén</t>
  </si>
  <si>
    <t>Rivera</t>
  </si>
  <si>
    <t>Asunción</t>
  </si>
  <si>
    <t>Flores</t>
  </si>
  <si>
    <t>San Joaquín</t>
  </si>
  <si>
    <t>Barrantes</t>
  </si>
  <si>
    <t>Llorente</t>
  </si>
  <si>
    <t>Rincón de Sabanilla</t>
  </si>
  <si>
    <t>Puerto Viejo</t>
  </si>
  <si>
    <t>La Virgen</t>
  </si>
  <si>
    <t>Horquetas</t>
  </si>
  <si>
    <t>Llanuras de Gaspar</t>
  </si>
  <si>
    <t>Cureña</t>
  </si>
  <si>
    <t>Guanacaste</t>
  </si>
  <si>
    <t>Liberia</t>
  </si>
  <si>
    <t>Cañas Dulces</t>
  </si>
  <si>
    <t>Mayorga</t>
  </si>
  <si>
    <t>Nacascolo</t>
  </si>
  <si>
    <t>Curubandé</t>
  </si>
  <si>
    <t>Nicoya</t>
  </si>
  <si>
    <t>Mansión</t>
  </si>
  <si>
    <t>Quebrada Honda</t>
  </si>
  <si>
    <t>Sámara</t>
  </si>
  <si>
    <t>Nosara</t>
  </si>
  <si>
    <t>Belén de Nosarita</t>
  </si>
  <si>
    <t>Bolsón</t>
  </si>
  <si>
    <t>Veintisiete de Abril</t>
  </si>
  <si>
    <t>Tempate</t>
  </si>
  <si>
    <t>Cartagena</t>
  </si>
  <si>
    <t>Cuajiniquil</t>
  </si>
  <si>
    <t>Diriá</t>
  </si>
  <si>
    <t>Cabo Velas</t>
  </si>
  <si>
    <t>Tamarindo</t>
  </si>
  <si>
    <t>Bagaces</t>
  </si>
  <si>
    <t>Mogote</t>
  </si>
  <si>
    <t>Río Naranjo</t>
  </si>
  <si>
    <t>Carrillo</t>
  </si>
  <si>
    <t>Filadelfia</t>
  </si>
  <si>
    <t>Sardinal</t>
  </si>
  <si>
    <t>Cañas</t>
  </si>
  <si>
    <t>Bebedero</t>
  </si>
  <si>
    <t>Porozal</t>
  </si>
  <si>
    <t>Abangares</t>
  </si>
  <si>
    <t>Juntas</t>
  </si>
  <si>
    <t>Sierra</t>
  </si>
  <si>
    <t>Colorado</t>
  </si>
  <si>
    <t>Tilarán</t>
  </si>
  <si>
    <t>Quebrada Grande</t>
  </si>
  <si>
    <t>Tronadora</t>
  </si>
  <si>
    <t>Líbano</t>
  </si>
  <si>
    <t>Tierras Morenas</t>
  </si>
  <si>
    <t>Arenal</t>
  </si>
  <si>
    <t>Cabeceras</t>
  </si>
  <si>
    <t>Nandayure</t>
  </si>
  <si>
    <t>Carmona</t>
  </si>
  <si>
    <t>Porvenir</t>
  </si>
  <si>
    <t>Bejuco</t>
  </si>
  <si>
    <t>La Cruz</t>
  </si>
  <si>
    <t>Santa Cecilia</t>
  </si>
  <si>
    <t>Santa Elena</t>
  </si>
  <si>
    <t>Hojancha</t>
  </si>
  <si>
    <t>Monte Romo</t>
  </si>
  <si>
    <t>Puerto Carrillo</t>
  </si>
  <si>
    <t>Huacas</t>
  </si>
  <si>
    <t>Matambú</t>
  </si>
  <si>
    <t>Puntarenas</t>
  </si>
  <si>
    <t>Pitahaya</t>
  </si>
  <si>
    <t>Chomes</t>
  </si>
  <si>
    <t>Lepanto</t>
  </si>
  <si>
    <t>Paquera</t>
  </si>
  <si>
    <t>Manzanillo</t>
  </si>
  <si>
    <t>Guacimal</t>
  </si>
  <si>
    <t>Barranca</t>
  </si>
  <si>
    <t>Cóbano</t>
  </si>
  <si>
    <t>Chacarita</t>
  </si>
  <si>
    <t>Chira</t>
  </si>
  <si>
    <t>Acapulco</t>
  </si>
  <si>
    <t>El Roble</t>
  </si>
  <si>
    <t>Arancibia</t>
  </si>
  <si>
    <t>Esparza</t>
  </si>
  <si>
    <t>Espíritu Santo</t>
  </si>
  <si>
    <t>San Juan Grande</t>
  </si>
  <si>
    <t>Macacona</t>
  </si>
  <si>
    <t>Caldera</t>
  </si>
  <si>
    <t>Volcán</t>
  </si>
  <si>
    <t>Potrero Grande</t>
  </si>
  <si>
    <t>Boruca</t>
  </si>
  <si>
    <t>Pilas</t>
  </si>
  <si>
    <t>Colinas</t>
  </si>
  <si>
    <t>Chánguena</t>
  </si>
  <si>
    <t>Biolley</t>
  </si>
  <si>
    <t>Brunka</t>
  </si>
  <si>
    <t>Montes de Oro</t>
  </si>
  <si>
    <t>Miramar</t>
  </si>
  <si>
    <t>Unión</t>
  </si>
  <si>
    <t>Osa</t>
  </si>
  <si>
    <t>Puerto Cortés</t>
  </si>
  <si>
    <t>Palmar</t>
  </si>
  <si>
    <t>Sierpe</t>
  </si>
  <si>
    <t>Bahía Ballena</t>
  </si>
  <si>
    <t>Piedras Blancas</t>
  </si>
  <si>
    <t>Bahía Drake</t>
  </si>
  <si>
    <t>Quepos</t>
  </si>
  <si>
    <t>Savegre</t>
  </si>
  <si>
    <t>Naranjito</t>
  </si>
  <si>
    <t>Golfito</t>
  </si>
  <si>
    <t>Guaycará</t>
  </si>
  <si>
    <t>Pavón</t>
  </si>
  <si>
    <t>Coto Brus</t>
  </si>
  <si>
    <t>San Vito</t>
  </si>
  <si>
    <t>Sabalito</t>
  </si>
  <si>
    <t>Aguabuena</t>
  </si>
  <si>
    <t>Limoncito</t>
  </si>
  <si>
    <t>Pittier</t>
  </si>
  <si>
    <t>Gutiérrez Braun</t>
  </si>
  <si>
    <t>Parrita</t>
  </si>
  <si>
    <t>Corredores</t>
  </si>
  <si>
    <t>La Cuesta</t>
  </si>
  <si>
    <t>Canoas</t>
  </si>
  <si>
    <t>Laurel</t>
  </si>
  <si>
    <t>Garabito</t>
  </si>
  <si>
    <t>Jacó</t>
  </si>
  <si>
    <t>Tárcoles</t>
  </si>
  <si>
    <t>Lagunillas</t>
  </si>
  <si>
    <t>Monteverde</t>
  </si>
  <si>
    <t>Puerto Jiménez</t>
  </si>
  <si>
    <t>Limón</t>
  </si>
  <si>
    <t>Valle  La Estrella</t>
  </si>
  <si>
    <t>Río Blanco</t>
  </si>
  <si>
    <t>Matama</t>
  </si>
  <si>
    <t>Pococí</t>
  </si>
  <si>
    <t>Guápiles</t>
  </si>
  <si>
    <t>Rita</t>
  </si>
  <si>
    <t>Roxana</t>
  </si>
  <si>
    <t>Cariari</t>
  </si>
  <si>
    <t>La Colonia</t>
  </si>
  <si>
    <t>Siquirres</t>
  </si>
  <si>
    <t>Pacuarito</t>
  </si>
  <si>
    <t>Florida</t>
  </si>
  <si>
    <t>Germania</t>
  </si>
  <si>
    <t>Cairo</t>
  </si>
  <si>
    <t>Alegría</t>
  </si>
  <si>
    <t>Reventazón</t>
  </si>
  <si>
    <t>Talamanca</t>
  </si>
  <si>
    <t>Bratsi</t>
  </si>
  <si>
    <t>Sixaola</t>
  </si>
  <si>
    <t>Cahuita</t>
  </si>
  <si>
    <t>Telire</t>
  </si>
  <si>
    <t>Matina</t>
  </si>
  <si>
    <t>Batán</t>
  </si>
  <si>
    <t>Carrandi</t>
  </si>
  <si>
    <t>Guácimo</t>
  </si>
  <si>
    <t>Pocora</t>
  </si>
  <si>
    <t>Río Jiménez</t>
  </si>
  <si>
    <t>Duacarí</t>
  </si>
  <si>
    <t>Fuente: INEC-Costa Rica. Estimaciones y proyecciones subnacionales de población 2000 - 2050, junio 2025.</t>
  </si>
  <si>
    <t>Año</t>
  </si>
  <si>
    <t>Tasa crecimiento total</t>
  </si>
  <si>
    <t>2 579 443</t>
  </si>
  <si>
    <t>2 585 417</t>
  </si>
  <si>
    <t xml:space="preserve">  San José</t>
  </si>
  <si>
    <t xml:space="preserve">    San José</t>
  </si>
  <si>
    <t xml:space="preserve">Carmen           </t>
  </si>
  <si>
    <t xml:space="preserve">Merced         </t>
  </si>
  <si>
    <t xml:space="preserve">Hospital          </t>
  </si>
  <si>
    <t>Fuente: INEC-Costa Rica. Centro de Información.</t>
  </si>
  <si>
    <t xml:space="preserve">Catedral          </t>
  </si>
  <si>
    <t xml:space="preserve">Zapote          </t>
  </si>
  <si>
    <t xml:space="preserve">Uruca            </t>
  </si>
  <si>
    <t xml:space="preserve">San Sebastián        </t>
  </si>
  <si>
    <t xml:space="preserve">    Escazú</t>
  </si>
  <si>
    <t xml:space="preserve">Escazú            </t>
  </si>
  <si>
    <t xml:space="preserve">San Antonio         </t>
  </si>
  <si>
    <t xml:space="preserve">San Rafael          </t>
  </si>
  <si>
    <t xml:space="preserve">    Desamparados</t>
  </si>
  <si>
    <t xml:space="preserve">Desamparados         </t>
  </si>
  <si>
    <t xml:space="preserve">San Miguel          </t>
  </si>
  <si>
    <t xml:space="preserve">San Juan de Dios       </t>
  </si>
  <si>
    <t xml:space="preserve">San Rafael Arriba      </t>
  </si>
  <si>
    <t xml:space="preserve">Frailes           </t>
  </si>
  <si>
    <t xml:space="preserve">Patarrá          </t>
  </si>
  <si>
    <t xml:space="preserve">San Cristóbal        </t>
  </si>
  <si>
    <t xml:space="preserve">Rosario           </t>
  </si>
  <si>
    <t xml:space="preserve">Damas            </t>
  </si>
  <si>
    <t xml:space="preserve">San Rafael Abajo       </t>
  </si>
  <si>
    <t xml:space="preserve">Gravilias          </t>
  </si>
  <si>
    <t xml:space="preserve">    Puriscal</t>
  </si>
  <si>
    <t xml:space="preserve">Santiago           </t>
  </si>
  <si>
    <t xml:space="preserve">Mercedes Sur         </t>
  </si>
  <si>
    <t xml:space="preserve">Barbacoas          </t>
  </si>
  <si>
    <t xml:space="preserve">Grifo Alto          </t>
  </si>
  <si>
    <t xml:space="preserve">Candelarita         </t>
  </si>
  <si>
    <t xml:space="preserve">Desamparaditos        </t>
  </si>
  <si>
    <t xml:space="preserve">Chires            </t>
  </si>
  <si>
    <t xml:space="preserve">    Tarrazú</t>
  </si>
  <si>
    <t xml:space="preserve">San Marcos          </t>
  </si>
  <si>
    <t xml:space="preserve">San Lorenzo         </t>
  </si>
  <si>
    <t xml:space="preserve">San Carlos          </t>
  </si>
  <si>
    <t xml:space="preserve">    Aserrí</t>
  </si>
  <si>
    <t xml:space="preserve">Aserrí            </t>
  </si>
  <si>
    <t xml:space="preserve">Tarbaca     </t>
  </si>
  <si>
    <t xml:space="preserve">Vuelta de Jorco       </t>
  </si>
  <si>
    <t xml:space="preserve">San Gabriel         </t>
  </si>
  <si>
    <t xml:space="preserve">Legua           </t>
  </si>
  <si>
    <t xml:space="preserve">Monterrey          </t>
  </si>
  <si>
    <t xml:space="preserve">Salitrillos         </t>
  </si>
  <si>
    <t xml:space="preserve">    Mora</t>
  </si>
  <si>
    <t xml:space="preserve">Colón            </t>
  </si>
  <si>
    <t xml:space="preserve">Guayabo           </t>
  </si>
  <si>
    <t xml:space="preserve">Tabarcia           </t>
  </si>
  <si>
    <t xml:space="preserve">Piedras Negras        </t>
  </si>
  <si>
    <t xml:space="preserve">Picagres           </t>
  </si>
  <si>
    <t xml:space="preserve">    Goicoechea</t>
  </si>
  <si>
    <t xml:space="preserve">Guadalupe          </t>
  </si>
  <si>
    <t xml:space="preserve">San Francisco        </t>
  </si>
  <si>
    <t xml:space="preserve">Calle Blancos        </t>
  </si>
  <si>
    <t xml:space="preserve">Mata de Plátano       </t>
  </si>
  <si>
    <t xml:space="preserve">Ipís             </t>
  </si>
  <si>
    <t xml:space="preserve">Rancho Redondo        </t>
  </si>
  <si>
    <t xml:space="preserve">Purral            </t>
  </si>
  <si>
    <t xml:space="preserve">    Santa Ana</t>
  </si>
  <si>
    <t xml:space="preserve">Santa Ana          </t>
  </si>
  <si>
    <t xml:space="preserve">Salitral           </t>
  </si>
  <si>
    <t xml:space="preserve">Pozos   </t>
  </si>
  <si>
    <t xml:space="preserve">Piedades           </t>
  </si>
  <si>
    <t xml:space="preserve">Brasil            </t>
  </si>
  <si>
    <t xml:space="preserve">    Alajuelita</t>
  </si>
  <si>
    <t xml:space="preserve">Alajuelita          </t>
  </si>
  <si>
    <t xml:space="preserve">San Josecito         </t>
  </si>
  <si>
    <t xml:space="preserve">Concepción          </t>
  </si>
  <si>
    <t xml:space="preserve">San Felipe          </t>
  </si>
  <si>
    <t xml:space="preserve">    Vázquez de Coronado</t>
  </si>
  <si>
    <t xml:space="preserve">San Isidro          </t>
  </si>
  <si>
    <t xml:space="preserve">Dulce Nombre de Jesús    </t>
  </si>
  <si>
    <t xml:space="preserve">Patalillo          </t>
  </si>
  <si>
    <t xml:space="preserve">Cascajal           </t>
  </si>
  <si>
    <t xml:space="preserve">    Acosta</t>
  </si>
  <si>
    <t xml:space="preserve">San Ignacio         </t>
  </si>
  <si>
    <t xml:space="preserve">Guaitil           </t>
  </si>
  <si>
    <t xml:space="preserve">Palmichal          </t>
  </si>
  <si>
    <t xml:space="preserve">Cangrejal          </t>
  </si>
  <si>
    <t xml:space="preserve">Sabanillas          </t>
  </si>
  <si>
    <t xml:space="preserve">    Tibás</t>
  </si>
  <si>
    <t xml:space="preserve">San Juan           </t>
  </si>
  <si>
    <t xml:space="preserve">Cinco Esquinas        </t>
  </si>
  <si>
    <t xml:space="preserve">Anselmo Llorente       </t>
  </si>
  <si>
    <t xml:space="preserve">León XIII     </t>
  </si>
  <si>
    <t xml:space="preserve">Colima            </t>
  </si>
  <si>
    <t xml:space="preserve">    Moravia</t>
  </si>
  <si>
    <t xml:space="preserve">San Vicente         </t>
  </si>
  <si>
    <t xml:space="preserve">San Jerónimo         </t>
  </si>
  <si>
    <t xml:space="preserve">Trinidad         </t>
  </si>
  <si>
    <t xml:space="preserve">    Montes de Oca</t>
  </si>
  <si>
    <t xml:space="preserve">San Pedro          </t>
  </si>
  <si>
    <t xml:space="preserve">Sabanilla          </t>
  </si>
  <si>
    <t xml:space="preserve">    Turrubares</t>
  </si>
  <si>
    <t xml:space="preserve">San Pablo          </t>
  </si>
  <si>
    <t xml:space="preserve">San Juan de Mata       </t>
  </si>
  <si>
    <t xml:space="preserve">San Luis           </t>
  </si>
  <si>
    <t xml:space="preserve">    Dota</t>
  </si>
  <si>
    <t xml:space="preserve">Santa María         </t>
  </si>
  <si>
    <t xml:space="preserve">Jardín            </t>
  </si>
  <si>
    <t xml:space="preserve">Copey            </t>
  </si>
  <si>
    <t xml:space="preserve">    Curridabat</t>
  </si>
  <si>
    <t xml:space="preserve">Curridabat          </t>
  </si>
  <si>
    <t xml:space="preserve">Granadilla          </t>
  </si>
  <si>
    <t xml:space="preserve">Sánchez           </t>
  </si>
  <si>
    <t xml:space="preserve">Tirrases           </t>
  </si>
  <si>
    <t xml:space="preserve">    Pérez Zeledón</t>
  </si>
  <si>
    <t xml:space="preserve">San Isidro de El General    </t>
  </si>
  <si>
    <t xml:space="preserve">General           </t>
  </si>
  <si>
    <t xml:space="preserve">Daniel Flores        </t>
  </si>
  <si>
    <t xml:space="preserve">Rivas            </t>
  </si>
  <si>
    <t xml:space="preserve">Platanares          </t>
  </si>
  <si>
    <t xml:space="preserve">Pejibaye           </t>
  </si>
  <si>
    <t xml:space="preserve">Cajón  </t>
  </si>
  <si>
    <t xml:space="preserve">Barú             </t>
  </si>
  <si>
    <t xml:space="preserve">Río Nuevo          </t>
  </si>
  <si>
    <t xml:space="preserve">Páramo            </t>
  </si>
  <si>
    <t xml:space="preserve">    León Cortés</t>
  </si>
  <si>
    <t xml:space="preserve">San Andrés          </t>
  </si>
  <si>
    <t xml:space="preserve">Llano Bonito         </t>
  </si>
  <si>
    <t xml:space="preserve">Santa Cruz          </t>
  </si>
  <si>
    <t xml:space="preserve">  Alajuela</t>
  </si>
  <si>
    <t xml:space="preserve">    Alajuela</t>
  </si>
  <si>
    <t xml:space="preserve">Alajuela           </t>
  </si>
  <si>
    <t xml:space="preserve">San José           </t>
  </si>
  <si>
    <t xml:space="preserve">Carrizal           </t>
  </si>
  <si>
    <t xml:space="preserve">Guácima           </t>
  </si>
  <si>
    <t xml:space="preserve">Río Segundo         </t>
  </si>
  <si>
    <t xml:space="preserve">Turrúcares          </t>
  </si>
  <si>
    <t xml:space="preserve">Tambor            </t>
  </si>
  <si>
    <t xml:space="preserve">Garita          </t>
  </si>
  <si>
    <t xml:space="preserve">Sarapiquí          </t>
  </si>
  <si>
    <t xml:space="preserve">    San Ramón</t>
  </si>
  <si>
    <t xml:space="preserve">San Ramón          </t>
  </si>
  <si>
    <t xml:space="preserve">Piedades Norte        </t>
  </si>
  <si>
    <t xml:space="preserve">Piedades Sur         </t>
  </si>
  <si>
    <t xml:space="preserve">Ángeles           </t>
  </si>
  <si>
    <t xml:space="preserve">Alfaro            </t>
  </si>
  <si>
    <t xml:space="preserve">Volio            </t>
  </si>
  <si>
    <t xml:space="preserve">Zapotal           </t>
  </si>
  <si>
    <t xml:space="preserve">Peñas Blancas </t>
  </si>
  <si>
    <t xml:space="preserve">    Grecia</t>
  </si>
  <si>
    <t xml:space="preserve">Grecia            </t>
  </si>
  <si>
    <t xml:space="preserve">San Roque          </t>
  </si>
  <si>
    <t xml:space="preserve">Tacares           </t>
  </si>
  <si>
    <t xml:space="preserve">Puente de Piedra       </t>
  </si>
  <si>
    <t xml:space="preserve">Bolívar           </t>
  </si>
  <si>
    <t xml:space="preserve">    San Mateo</t>
  </si>
  <si>
    <t xml:space="preserve">San Mateo          </t>
  </si>
  <si>
    <t xml:space="preserve">Desmonte           </t>
  </si>
  <si>
    <t xml:space="preserve">Jesús María         </t>
  </si>
  <si>
    <t xml:space="preserve">    Atenas</t>
  </si>
  <si>
    <t xml:space="preserve">Atenas            </t>
  </si>
  <si>
    <t xml:space="preserve">Jesús            </t>
  </si>
  <si>
    <t xml:space="preserve">Mercedes           </t>
  </si>
  <si>
    <t xml:space="preserve">Santa Eulalia        </t>
  </si>
  <si>
    <t xml:space="preserve">    Naranjo</t>
  </si>
  <si>
    <t xml:space="preserve">Naranjo           </t>
  </si>
  <si>
    <t xml:space="preserve">Cirrí Sur          </t>
  </si>
  <si>
    <t xml:space="preserve">    Palmares</t>
  </si>
  <si>
    <t xml:space="preserve">Palmares           </t>
  </si>
  <si>
    <t xml:space="preserve">Zaragoza           </t>
  </si>
  <si>
    <t xml:space="preserve">Buenos Aires         </t>
  </si>
  <si>
    <t xml:space="preserve">Candelaria          </t>
  </si>
  <si>
    <t xml:space="preserve">Esquipulas          </t>
  </si>
  <si>
    <t xml:space="preserve">Granja          </t>
  </si>
  <si>
    <t xml:space="preserve">    Poás</t>
  </si>
  <si>
    <t xml:space="preserve">Carrillos          </t>
  </si>
  <si>
    <t xml:space="preserve">Sabana Redonda        </t>
  </si>
  <si>
    <t xml:space="preserve">    Orotina</t>
  </si>
  <si>
    <t xml:space="preserve">Orotina           </t>
  </si>
  <si>
    <t xml:space="preserve">Mastate           </t>
  </si>
  <si>
    <t xml:space="preserve">Hacienda Vieja        </t>
  </si>
  <si>
    <t xml:space="preserve">Coyolar           </t>
  </si>
  <si>
    <t xml:space="preserve">Ceiba            </t>
  </si>
  <si>
    <t xml:space="preserve">    San Carlos</t>
  </si>
  <si>
    <t xml:space="preserve">Quesada           </t>
  </si>
  <si>
    <t xml:space="preserve">Florencia          </t>
  </si>
  <si>
    <t>Beunavista</t>
  </si>
  <si>
    <t xml:space="preserve">Aguas Zarcas         </t>
  </si>
  <si>
    <t xml:space="preserve">Venecia           </t>
  </si>
  <si>
    <t xml:space="preserve">Pital            </t>
  </si>
  <si>
    <t xml:space="preserve">Fortuna           </t>
  </si>
  <si>
    <t xml:space="preserve">Tigra            </t>
  </si>
  <si>
    <t xml:space="preserve">Palmera          </t>
  </si>
  <si>
    <t xml:space="preserve">Venado            </t>
  </si>
  <si>
    <t xml:space="preserve">Cutris            </t>
  </si>
  <si>
    <t xml:space="preserve">Pocosol           </t>
  </si>
  <si>
    <t xml:space="preserve">Zarcero           </t>
  </si>
  <si>
    <t xml:space="preserve">Laguna            </t>
  </si>
  <si>
    <t xml:space="preserve">Tapezco           </t>
  </si>
  <si>
    <t xml:space="preserve">Palmira           </t>
  </si>
  <si>
    <t xml:space="preserve">Zapote            </t>
  </si>
  <si>
    <t xml:space="preserve">Brisas          </t>
  </si>
  <si>
    <t xml:space="preserve">    Sarchí</t>
  </si>
  <si>
    <t xml:space="preserve">Sarchí Norte         </t>
  </si>
  <si>
    <t xml:space="preserve">Sarchí Sur          </t>
  </si>
  <si>
    <t xml:space="preserve">Toro Amarillo        </t>
  </si>
  <si>
    <t xml:space="preserve">Rodríguez          </t>
  </si>
  <si>
    <t xml:space="preserve">    Upala</t>
  </si>
  <si>
    <t xml:space="preserve">Upala            </t>
  </si>
  <si>
    <t xml:space="preserve">Aguas Claras         </t>
  </si>
  <si>
    <t xml:space="preserve">San José (Pizote)      </t>
  </si>
  <si>
    <t xml:space="preserve">Bijagua           </t>
  </si>
  <si>
    <t xml:space="preserve">Delicias           </t>
  </si>
  <si>
    <t xml:space="preserve">Dos Ríos           </t>
  </si>
  <si>
    <t xml:space="preserve">Yolillal           </t>
  </si>
  <si>
    <t xml:space="preserve">    Los Chiles</t>
  </si>
  <si>
    <t xml:space="preserve">Los Chiles          </t>
  </si>
  <si>
    <t xml:space="preserve">Caño Negro          </t>
  </si>
  <si>
    <t xml:space="preserve">El Amparo          </t>
  </si>
  <si>
    <t xml:space="preserve">San Jorge          </t>
  </si>
  <si>
    <t xml:space="preserve">    Guatuso</t>
  </si>
  <si>
    <t xml:space="preserve">Buenavista          </t>
  </si>
  <si>
    <t xml:space="preserve">Cote             </t>
  </si>
  <si>
    <t xml:space="preserve">    Río Cuarto</t>
  </si>
  <si>
    <t xml:space="preserve">  Cartago</t>
  </si>
  <si>
    <t xml:space="preserve">    Cartago</t>
  </si>
  <si>
    <t xml:space="preserve">Oriental           </t>
  </si>
  <si>
    <t xml:space="preserve">Occidental          </t>
  </si>
  <si>
    <t xml:space="preserve">Carmen          </t>
  </si>
  <si>
    <t xml:space="preserve">San Nicolás         </t>
  </si>
  <si>
    <t>Agua Caliente (San Francisco)</t>
  </si>
  <si>
    <t xml:space="preserve">Guadalupe (Arenilla)     </t>
  </si>
  <si>
    <t xml:space="preserve">Corralillo          </t>
  </si>
  <si>
    <t xml:space="preserve">Tierra Blanca        </t>
  </si>
  <si>
    <t xml:space="preserve">Dulce Nombre         </t>
  </si>
  <si>
    <t xml:space="preserve">    Paraíso</t>
  </si>
  <si>
    <t xml:space="preserve">Paraíso           </t>
  </si>
  <si>
    <t xml:space="preserve">Orosi            </t>
  </si>
  <si>
    <t xml:space="preserve">Cachí            </t>
  </si>
  <si>
    <t xml:space="preserve">    La Unión</t>
  </si>
  <si>
    <t xml:space="preserve">Tres Ríos          </t>
  </si>
  <si>
    <t xml:space="preserve">San Diego          </t>
  </si>
  <si>
    <t xml:space="preserve">Río Azul           </t>
  </si>
  <si>
    <t xml:space="preserve">    Jiménez</t>
  </si>
  <si>
    <t xml:space="preserve">Juan Viñas          </t>
  </si>
  <si>
    <t xml:space="preserve">Tucurrique          </t>
  </si>
  <si>
    <t xml:space="preserve">    Turrialba</t>
  </si>
  <si>
    <t xml:space="preserve">Turrialba          </t>
  </si>
  <si>
    <t xml:space="preserve">La Suiza           </t>
  </si>
  <si>
    <t xml:space="preserve">Peralta           </t>
  </si>
  <si>
    <t xml:space="preserve">Santa Teresita        </t>
  </si>
  <si>
    <t xml:space="preserve">Pavones           </t>
  </si>
  <si>
    <t xml:space="preserve">Tuis             </t>
  </si>
  <si>
    <t xml:space="preserve">Tayutic           </t>
  </si>
  <si>
    <t xml:space="preserve">Santa Rosa          </t>
  </si>
  <si>
    <t xml:space="preserve">Tres Equis          </t>
  </si>
  <si>
    <t xml:space="preserve">    Alvarado</t>
  </si>
  <si>
    <t xml:space="preserve">Pacayas           </t>
  </si>
  <si>
    <t xml:space="preserve">Cervantes          </t>
  </si>
  <si>
    <t xml:space="preserve">Capellades          </t>
  </si>
  <si>
    <t xml:space="preserve">    Oreamuno</t>
  </si>
  <si>
    <t xml:space="preserve">Cot             </t>
  </si>
  <si>
    <t xml:space="preserve">Potrero Cerrado       </t>
  </si>
  <si>
    <t xml:space="preserve">Cipreses           </t>
  </si>
  <si>
    <t xml:space="preserve">    El Guarco</t>
  </si>
  <si>
    <t xml:space="preserve">Tejar           </t>
  </si>
  <si>
    <t xml:space="preserve">Tobosi            </t>
  </si>
  <si>
    <t xml:space="preserve">Patio de Agua        </t>
  </si>
  <si>
    <t xml:space="preserve">    Heredia</t>
  </si>
  <si>
    <t xml:space="preserve">Heredia           </t>
  </si>
  <si>
    <t xml:space="preserve">Ulloa            </t>
  </si>
  <si>
    <t xml:space="preserve">Vara Blanca         </t>
  </si>
  <si>
    <t xml:space="preserve">    Barva</t>
  </si>
  <si>
    <t xml:space="preserve">Barva            </t>
  </si>
  <si>
    <t xml:space="preserve">Santa Lucía         </t>
  </si>
  <si>
    <t xml:space="preserve">San José de la Montaña     </t>
  </si>
  <si>
    <t xml:space="preserve">    Santo Domingo</t>
  </si>
  <si>
    <t xml:space="preserve">Santo Domingo        </t>
  </si>
  <si>
    <t xml:space="preserve">Paracito           </t>
  </si>
  <si>
    <t xml:space="preserve">Santo Tomás         </t>
  </si>
  <si>
    <t xml:space="preserve">Tures            </t>
  </si>
  <si>
    <t xml:space="preserve">Pará            </t>
  </si>
  <si>
    <t xml:space="preserve">    Santa Bárbara</t>
  </si>
  <si>
    <t xml:space="preserve">Santa Bárbara        </t>
  </si>
  <si>
    <t xml:space="preserve">Purabá            </t>
  </si>
  <si>
    <t xml:space="preserve">    San Rafael</t>
  </si>
  <si>
    <t xml:space="preserve">    San Isidro</t>
  </si>
  <si>
    <t xml:space="preserve">    Belén</t>
  </si>
  <si>
    <t xml:space="preserve">Ribera          </t>
  </si>
  <si>
    <t xml:space="preserve">Asunción           </t>
  </si>
  <si>
    <t xml:space="preserve">    Flores</t>
  </si>
  <si>
    <t xml:space="preserve">San Joaquín         </t>
  </si>
  <si>
    <t xml:space="preserve">Barrantes          </t>
  </si>
  <si>
    <t xml:space="preserve">Llorente           </t>
  </si>
  <si>
    <t xml:space="preserve">    San Pablo</t>
  </si>
  <si>
    <t xml:space="preserve">    Sarapiquí</t>
  </si>
  <si>
    <t xml:space="preserve">Puerto Viejo         </t>
  </si>
  <si>
    <t xml:space="preserve">La Virgen          </t>
  </si>
  <si>
    <t xml:space="preserve">Horquetas          </t>
  </si>
  <si>
    <t xml:space="preserve">Llanuras del Gaspar     </t>
  </si>
  <si>
    <t xml:space="preserve">Cureña            </t>
  </si>
  <si>
    <t xml:space="preserve">  Guanacaste</t>
  </si>
  <si>
    <t xml:space="preserve">    Liberia</t>
  </si>
  <si>
    <t xml:space="preserve">Liberia           </t>
  </si>
  <si>
    <t xml:space="preserve">Cañas Dulces         </t>
  </si>
  <si>
    <t xml:space="preserve">Mayorga           </t>
  </si>
  <si>
    <t xml:space="preserve">Nacascolo          </t>
  </si>
  <si>
    <t xml:space="preserve">Curubandé          </t>
  </si>
  <si>
    <t xml:space="preserve">    Nicoya</t>
  </si>
  <si>
    <t xml:space="preserve">Nicoya            </t>
  </si>
  <si>
    <t xml:space="preserve">Mansión           </t>
  </si>
  <si>
    <t xml:space="preserve">Quebrada Honda        </t>
  </si>
  <si>
    <t xml:space="preserve">Sámara            </t>
  </si>
  <si>
    <t xml:space="preserve">Nosara            </t>
  </si>
  <si>
    <t xml:space="preserve">Belén de Nosarita      </t>
  </si>
  <si>
    <t xml:space="preserve">    Santa Cruz</t>
  </si>
  <si>
    <t xml:space="preserve">Bolsón            </t>
  </si>
  <si>
    <t xml:space="preserve">Veintisiete de Abril         </t>
  </si>
  <si>
    <t xml:space="preserve">Tempate           </t>
  </si>
  <si>
    <t xml:space="preserve">Cartagena          </t>
  </si>
  <si>
    <t xml:space="preserve">Cuajiniquil         </t>
  </si>
  <si>
    <t xml:space="preserve">Diriá            </t>
  </si>
  <si>
    <t xml:space="preserve">Cabo Velas          </t>
  </si>
  <si>
    <t xml:space="preserve">Tamarindo          </t>
  </si>
  <si>
    <t xml:space="preserve">    Bagaces</t>
  </si>
  <si>
    <t xml:space="preserve">Bagaces           </t>
  </si>
  <si>
    <t xml:space="preserve">Mogote            </t>
  </si>
  <si>
    <t xml:space="preserve">Río Naranjo         </t>
  </si>
  <si>
    <t xml:space="preserve">    Carrillo</t>
  </si>
  <si>
    <t xml:space="preserve">Filadelfia          </t>
  </si>
  <si>
    <t xml:space="preserve">Sardinal           </t>
  </si>
  <si>
    <t xml:space="preserve">Belén            </t>
  </si>
  <si>
    <t xml:space="preserve">    Cañas</t>
  </si>
  <si>
    <t xml:space="preserve">Cañas            </t>
  </si>
  <si>
    <t xml:space="preserve">Bebedero           </t>
  </si>
  <si>
    <t xml:space="preserve">Porozal           </t>
  </si>
  <si>
    <t xml:space="preserve">    Abangares</t>
  </si>
  <si>
    <t xml:space="preserve">Juntas          </t>
  </si>
  <si>
    <t xml:space="preserve">Sierra            </t>
  </si>
  <si>
    <t xml:space="preserve">Colorado           </t>
  </si>
  <si>
    <t xml:space="preserve">    Tilarán</t>
  </si>
  <si>
    <t xml:space="preserve">Tilarán           </t>
  </si>
  <si>
    <t xml:space="preserve">Quebrada Grande       </t>
  </si>
  <si>
    <t xml:space="preserve">Tronadora          </t>
  </si>
  <si>
    <t xml:space="preserve">Líbano            </t>
  </si>
  <si>
    <t xml:space="preserve">Tierras Morenas       </t>
  </si>
  <si>
    <t xml:space="preserve">Arenal            </t>
  </si>
  <si>
    <t xml:space="preserve">    Nandayure</t>
  </si>
  <si>
    <t xml:space="preserve">Carmona           </t>
  </si>
  <si>
    <t xml:space="preserve">Santa Rita          </t>
  </si>
  <si>
    <t xml:space="preserve">Porvenir           </t>
  </si>
  <si>
    <t xml:space="preserve">Bejuco            </t>
  </si>
  <si>
    <t xml:space="preserve">    La Cruz</t>
  </si>
  <si>
    <t xml:space="preserve">La Cruz           </t>
  </si>
  <si>
    <t xml:space="preserve">Santa Cecilia        </t>
  </si>
  <si>
    <t xml:space="preserve">Garita            </t>
  </si>
  <si>
    <t xml:space="preserve">Santa Elena         </t>
  </si>
  <si>
    <t xml:space="preserve">    Hojancha</t>
  </si>
  <si>
    <t xml:space="preserve">Hojancha           </t>
  </si>
  <si>
    <t xml:space="preserve">Puerto Carrillo       </t>
  </si>
  <si>
    <t xml:space="preserve">Huacas            </t>
  </si>
  <si>
    <t xml:space="preserve">  Puntarenas</t>
  </si>
  <si>
    <t xml:space="preserve">    Puntarenas</t>
  </si>
  <si>
    <t xml:space="preserve">Puntarenas          </t>
  </si>
  <si>
    <t xml:space="preserve">Pitahaya           </t>
  </si>
  <si>
    <t xml:space="preserve">Chomes            </t>
  </si>
  <si>
    <t xml:space="preserve">Lepanto           </t>
  </si>
  <si>
    <t xml:space="preserve">Paquera           </t>
  </si>
  <si>
    <t xml:space="preserve">Manzanillo          </t>
  </si>
  <si>
    <t xml:space="preserve">Guacimal           </t>
  </si>
  <si>
    <t xml:space="preserve">Barranca           </t>
  </si>
  <si>
    <t xml:space="preserve">Monte Verde          </t>
  </si>
  <si>
    <t xml:space="preserve">Cóbano            </t>
  </si>
  <si>
    <t xml:space="preserve">Chacarita          </t>
  </si>
  <si>
    <t xml:space="preserve">Chira        </t>
  </si>
  <si>
    <t xml:space="preserve">Acapulco           </t>
  </si>
  <si>
    <t xml:space="preserve">El Roble           </t>
  </si>
  <si>
    <t xml:space="preserve">Arancibia          </t>
  </si>
  <si>
    <t xml:space="preserve">    Esparza</t>
  </si>
  <si>
    <t xml:space="preserve">Espíritu Santo        </t>
  </si>
  <si>
    <t xml:space="preserve">San Juan Grande       </t>
  </si>
  <si>
    <t xml:space="preserve">Macacona           </t>
  </si>
  <si>
    <t xml:space="preserve">    Buenos Aires</t>
  </si>
  <si>
    <t xml:space="preserve">Volcán            </t>
  </si>
  <si>
    <t xml:space="preserve">Potrero Grande        </t>
  </si>
  <si>
    <t xml:space="preserve">Boruca            </t>
  </si>
  <si>
    <t xml:space="preserve">Pilas            </t>
  </si>
  <si>
    <t xml:space="preserve">Colinas      </t>
  </si>
  <si>
    <t xml:space="preserve">Chánguena          </t>
  </si>
  <si>
    <t xml:space="preserve">Biolley            </t>
  </si>
  <si>
    <t xml:space="preserve">Brunka            </t>
  </si>
  <si>
    <t xml:space="preserve">    Montes de Oro</t>
  </si>
  <si>
    <t xml:space="preserve">Miramar           </t>
  </si>
  <si>
    <t xml:space="preserve">Unión           </t>
  </si>
  <si>
    <t xml:space="preserve">    Osa</t>
  </si>
  <si>
    <t xml:space="preserve">Puerto Cortés        </t>
  </si>
  <si>
    <t xml:space="preserve">Palmar            </t>
  </si>
  <si>
    <t xml:space="preserve">Sierpe            </t>
  </si>
  <si>
    <t xml:space="preserve">Bahía Ballena        </t>
  </si>
  <si>
    <t xml:space="preserve">Piedras Blancas       </t>
  </si>
  <si>
    <t xml:space="preserve">    Quepos</t>
  </si>
  <si>
    <t xml:space="preserve">Quepos            </t>
  </si>
  <si>
    <t xml:space="preserve">Savegre           </t>
  </si>
  <si>
    <t xml:space="preserve">Naranjito          </t>
  </si>
  <si>
    <t xml:space="preserve">    Golfito</t>
  </si>
  <si>
    <t xml:space="preserve">Golfito           </t>
  </si>
  <si>
    <t xml:space="preserve">Puerto Jiménez        </t>
  </si>
  <si>
    <t xml:space="preserve">Guaycará           </t>
  </si>
  <si>
    <t xml:space="preserve">Pavón </t>
  </si>
  <si>
    <t xml:space="preserve">    Coto Brus</t>
  </si>
  <si>
    <t xml:space="preserve">San Vito           </t>
  </si>
  <si>
    <t xml:space="preserve">Sabalito           </t>
  </si>
  <si>
    <t xml:space="preserve">Aguabuena          </t>
  </si>
  <si>
    <t xml:space="preserve">Limoncito          </t>
  </si>
  <si>
    <t xml:space="preserve">Pittier           </t>
  </si>
  <si>
    <t>Gutierrez Brown</t>
  </si>
  <si>
    <t xml:space="preserve">    Parrita</t>
  </si>
  <si>
    <t xml:space="preserve">Parrita           </t>
  </si>
  <si>
    <t xml:space="preserve">    Corredores</t>
  </si>
  <si>
    <t xml:space="preserve">Corredor           </t>
  </si>
  <si>
    <t xml:space="preserve">La Cuesta          </t>
  </si>
  <si>
    <t xml:space="preserve">Canoas            </t>
  </si>
  <si>
    <t xml:space="preserve">Laurel            </t>
  </si>
  <si>
    <t xml:space="preserve">    Garabito</t>
  </si>
  <si>
    <t xml:space="preserve">Jacó             </t>
  </si>
  <si>
    <t xml:space="preserve">Tárcoles           </t>
  </si>
  <si>
    <t xml:space="preserve">  Limón</t>
  </si>
  <si>
    <t xml:space="preserve">    Limón</t>
  </si>
  <si>
    <t xml:space="preserve">Valle La Estrella      </t>
  </si>
  <si>
    <t xml:space="preserve">Río Blanco          </t>
  </si>
  <si>
    <t xml:space="preserve">Matama            </t>
  </si>
  <si>
    <t xml:space="preserve">    Pococí</t>
  </si>
  <si>
    <t xml:space="preserve">Guápiles           </t>
  </si>
  <si>
    <t xml:space="preserve">Jiménez           </t>
  </si>
  <si>
    <t xml:space="preserve">Rita             </t>
  </si>
  <si>
    <t xml:space="preserve">Roxana            </t>
  </si>
  <si>
    <t xml:space="preserve">Cariari           </t>
  </si>
  <si>
    <t xml:space="preserve">    Siquirres</t>
  </si>
  <si>
    <t xml:space="preserve">Siquirres          </t>
  </si>
  <si>
    <t xml:space="preserve">Pacuarito          </t>
  </si>
  <si>
    <t xml:space="preserve">Florida           </t>
  </si>
  <si>
    <t xml:space="preserve">Germania           </t>
  </si>
  <si>
    <t xml:space="preserve">Cairo            </t>
  </si>
  <si>
    <t xml:space="preserve">Alegría           </t>
  </si>
  <si>
    <t xml:space="preserve">    Talamanca</t>
  </si>
  <si>
    <t xml:space="preserve">Bratsi            </t>
  </si>
  <si>
    <t xml:space="preserve">Sixaola           </t>
  </si>
  <si>
    <t xml:space="preserve">Cahuita           </t>
  </si>
  <si>
    <t xml:space="preserve">    Matina</t>
  </si>
  <si>
    <t xml:space="preserve">Matina            </t>
  </si>
  <si>
    <t xml:space="preserve">Batán            </t>
  </si>
  <si>
    <t xml:space="preserve">Carrandi           </t>
  </si>
  <si>
    <t xml:space="preserve">    Guácimo</t>
  </si>
  <si>
    <t xml:space="preserve">Guácimo           </t>
  </si>
  <si>
    <t xml:space="preserve">Pocora            </t>
  </si>
  <si>
    <t xml:space="preserve">Río Jiménez         </t>
  </si>
  <si>
    <t xml:space="preserve">Duacarí           </t>
  </si>
  <si>
    <t>Provincia y cantón</t>
  </si>
  <si>
    <r>
      <t>2024</t>
    </r>
    <r>
      <rPr>
        <b/>
        <vertAlign val="superscript"/>
        <sz val="11"/>
        <rFont val="Open Sans Condensed"/>
      </rPr>
      <t>a/</t>
    </r>
  </si>
  <si>
    <t xml:space="preserve">Puerto Jiménez </t>
  </si>
  <si>
    <t>Notas: a/ Datos preliminares.</t>
  </si>
  <si>
    <t>1/ Según residencia habitual de la madre.</t>
  </si>
  <si>
    <t>2/ Corresponden a la provincia y cantón de ocurrencia.</t>
  </si>
  <si>
    <r>
      <t>Año y estado conyugal</t>
    </r>
    <r>
      <rPr>
        <b/>
        <vertAlign val="superscript"/>
        <sz val="11"/>
        <rFont val="Open Sans Condensed"/>
      </rPr>
      <t>1/</t>
    </r>
    <r>
      <rPr>
        <b/>
        <sz val="11"/>
        <rFont val="Open Sans Condensed"/>
      </rPr>
      <t xml:space="preserve"> de la madre</t>
    </r>
  </si>
  <si>
    <t>Menos de 15 años</t>
  </si>
  <si>
    <t>45 años y más</t>
  </si>
  <si>
    <t>Ignorado</t>
  </si>
  <si>
    <t xml:space="preserve">   50 205</t>
  </si>
  <si>
    <t xml:space="preserve">   4 361</t>
  </si>
  <si>
    <t xml:space="preserve">   11 889</t>
  </si>
  <si>
    <t xml:space="preserve">   13 616</t>
  </si>
  <si>
    <t xml:space="preserve">   11 474</t>
  </si>
  <si>
    <t xml:space="preserve">   6 809</t>
  </si>
  <si>
    <t xml:space="preserve">   1 742</t>
  </si>
  <si>
    <r>
      <t xml:space="preserve">Soltera </t>
    </r>
    <r>
      <rPr>
        <vertAlign val="superscript"/>
        <sz val="11"/>
        <rFont val="Open Sans Condensed"/>
      </rPr>
      <t>2/</t>
    </r>
  </si>
  <si>
    <t xml:space="preserve">   21 990</t>
  </si>
  <si>
    <t xml:space="preserve">   3 157</t>
  </si>
  <si>
    <t xml:space="preserve">   6 329</t>
  </si>
  <si>
    <t xml:space="preserve">   5 985</t>
  </si>
  <si>
    <t xml:space="preserve">   3 866</t>
  </si>
  <si>
    <t xml:space="preserve">   1 930</t>
  </si>
  <si>
    <t>Casada</t>
  </si>
  <si>
    <t xml:space="preserve">   13 050</t>
  </si>
  <si>
    <t xml:space="preserve">   1 337</t>
  </si>
  <si>
    <t xml:space="preserve">   3 378</t>
  </si>
  <si>
    <t xml:space="preserve">   4 503</t>
  </si>
  <si>
    <t xml:space="preserve">   2 999</t>
  </si>
  <si>
    <t>-</t>
  </si>
  <si>
    <t>Viuda</t>
  </si>
  <si>
    <t>Divorciada</t>
  </si>
  <si>
    <t xml:space="preserve">   1 181</t>
  </si>
  <si>
    <r>
      <t>Separada judicial</t>
    </r>
    <r>
      <rPr>
        <vertAlign val="superscript"/>
        <sz val="11"/>
        <rFont val="Open Sans Condensed"/>
      </rPr>
      <t>3/</t>
    </r>
  </si>
  <si>
    <r>
      <t>Unión libre</t>
    </r>
    <r>
      <rPr>
        <vertAlign val="superscript"/>
        <sz val="11"/>
        <rFont val="Open Sans Condensed"/>
      </rPr>
      <t>4/</t>
    </r>
  </si>
  <si>
    <t xml:space="preserve">   13 922</t>
  </si>
  <si>
    <t xml:space="preserve">   1 121</t>
  </si>
  <si>
    <t xml:space="preserve">   4 171</t>
  </si>
  <si>
    <t xml:space="preserve">   4 013</t>
  </si>
  <si>
    <t xml:space="preserve">   2 733</t>
  </si>
  <si>
    <t xml:space="preserve">   1 463</t>
  </si>
  <si>
    <r>
      <rPr>
        <b/>
        <sz val="11"/>
        <color rgb="FF000000"/>
        <rFont val="Open Sans Condensed"/>
      </rPr>
      <t>2024</t>
    </r>
    <r>
      <rPr>
        <b/>
        <vertAlign val="superscript"/>
        <sz val="11"/>
        <color rgb="FF000000"/>
        <rFont val="Open Sans Condensed"/>
      </rPr>
      <t>a/</t>
    </r>
  </si>
  <si>
    <t xml:space="preserve">   45 825</t>
  </si>
  <si>
    <t xml:space="preserve">   3 909</t>
  </si>
  <si>
    <t xml:space="preserve">   10 658</t>
  </si>
  <si>
    <t xml:space="preserve">   12 720</t>
  </si>
  <si>
    <t xml:space="preserve">   10 366</t>
  </si>
  <si>
    <t xml:space="preserve">   6 319</t>
  </si>
  <si>
    <t xml:space="preserve">   1 590</t>
  </si>
  <si>
    <t xml:space="preserve">   21 600</t>
  </si>
  <si>
    <t xml:space="preserve">   2 965</t>
  </si>
  <si>
    <t xml:space="preserve">   6 248</t>
  </si>
  <si>
    <t xml:space="preserve">   6 090</t>
  </si>
  <si>
    <t xml:space="preserve">   3 687</t>
  </si>
  <si>
    <t xml:space="preserve">   1 955</t>
  </si>
  <si>
    <t xml:space="preserve">   11 597</t>
  </si>
  <si>
    <t xml:space="preserve">   1 082</t>
  </si>
  <si>
    <t xml:space="preserve">   3 926</t>
  </si>
  <si>
    <t xml:space="preserve">   2 818</t>
  </si>
  <si>
    <t xml:space="preserve">   1 159</t>
  </si>
  <si>
    <t xml:space="preserve">   11 388</t>
  </si>
  <si>
    <t xml:space="preserve">   3 280</t>
  </si>
  <si>
    <t xml:space="preserve">   3 385</t>
  </si>
  <si>
    <t xml:space="preserve">   2 356</t>
  </si>
  <si>
    <t xml:space="preserve">   1 155</t>
  </si>
  <si>
    <t xml:space="preserve">1/ A partir del año 2002 se incluye Unión libre. </t>
  </si>
  <si>
    <t>2/ Entiéndase por soltero(a) como el estado civil, con reconocimiento legal, en la que se encuentra aquella persona que no ha contraído matrimonio.</t>
  </si>
  <si>
    <t>3/ Separada judicial se refiere a la disolución del matrimonio, mientras que, en un sentido amplio, se refiere al proceso que tiene como intención dar término a una unión conyugal.</t>
  </si>
  <si>
    <t>4/ Unión Libre es una pareja de hecho, emparejamiento doméstico o asociación libre es la unión de dos personas, con independencia de su orientación sexual, a fin de convivir de forma estable.</t>
  </si>
  <si>
    <t>Grupos de edades y estado conyugal de la madre</t>
  </si>
  <si>
    <t>Menos de 15</t>
  </si>
  <si>
    <t xml:space="preserve">   4 359</t>
  </si>
  <si>
    <t>20 - 29</t>
  </si>
  <si>
    <t xml:space="preserve">   25 500</t>
  </si>
  <si>
    <t xml:space="preserve">   23 372</t>
  </si>
  <si>
    <t>30 - 39</t>
  </si>
  <si>
    <t xml:space="preserve">   18 279</t>
  </si>
  <si>
    <t xml:space="preserve">   16 684</t>
  </si>
  <si>
    <t>40 y más</t>
  </si>
  <si>
    <t xml:space="preserve">   1 836</t>
  </si>
  <si>
    <t xml:space="preserve">   1 697</t>
  </si>
  <si>
    <t>Edad ignorada</t>
  </si>
  <si>
    <r>
      <t>Unidas</t>
    </r>
    <r>
      <rPr>
        <b/>
        <vertAlign val="superscript"/>
        <sz val="11"/>
        <color rgb="FF000000"/>
        <rFont val="Open Sans Condensed"/>
      </rPr>
      <t>1/</t>
    </r>
  </si>
  <si>
    <t xml:space="preserve">   26 972</t>
  </si>
  <si>
    <t>22 985</t>
  </si>
  <si>
    <t xml:space="preserve">   1 201</t>
  </si>
  <si>
    <t xml:space="preserve">   12 899</t>
  </si>
  <si>
    <t xml:space="preserve">   10 746</t>
  </si>
  <si>
    <t xml:space="preserve">   11 698</t>
  </si>
  <si>
    <t xml:space="preserve">   10 255</t>
  </si>
  <si>
    <t xml:space="preserve">   1 162</t>
  </si>
  <si>
    <t xml:space="preserve">   1 037</t>
  </si>
  <si>
    <r>
      <t>No unidas</t>
    </r>
    <r>
      <rPr>
        <b/>
        <vertAlign val="superscript"/>
        <sz val="11"/>
        <rFont val="Open Sans Condensed"/>
      </rPr>
      <t>2/</t>
    </r>
  </si>
  <si>
    <t xml:space="preserve">   23 220</t>
  </si>
  <si>
    <t xml:space="preserve">   22 828</t>
  </si>
  <si>
    <t xml:space="preserve">   3 158</t>
  </si>
  <si>
    <t xml:space="preserve">   2 966</t>
  </si>
  <si>
    <t xml:space="preserve">   12 601</t>
  </si>
  <si>
    <t xml:space="preserve">   12 626</t>
  </si>
  <si>
    <t xml:space="preserve">   6 581</t>
  </si>
  <si>
    <t xml:space="preserve">   6 429</t>
  </si>
  <si>
    <t>Estado conyugal ignorado</t>
  </si>
  <si>
    <t xml:space="preserve">1/ Son aquellas madres que se declaran casadas o en unión libre. </t>
  </si>
  <si>
    <t>2/ Incluye solteras, viudas, divorciadas y separadas.</t>
  </si>
  <si>
    <t>Edad de la madre</t>
    <phoneticPr fontId="0" type="noConversion"/>
  </si>
  <si>
    <t>Nota: a/ Datos preliminares.</t>
  </si>
  <si>
    <t>Meses de embarazo y grupos de edades</t>
  </si>
  <si>
    <t xml:space="preserve">Menos de 500 gramos </t>
  </si>
  <si>
    <t xml:space="preserve">500 - 999 
gramos </t>
  </si>
  <si>
    <t>1000 - 1499 gramos</t>
  </si>
  <si>
    <t>1500 - 1999 gramos</t>
  </si>
  <si>
    <t>2000 - 2499 gramos</t>
  </si>
  <si>
    <t>2500 - 2999 gramos</t>
  </si>
  <si>
    <t>3000 - 3499 gramos</t>
  </si>
  <si>
    <t xml:space="preserve">3500 gramos y más </t>
  </si>
  <si>
    <t>45 y más</t>
  </si>
  <si>
    <t>Ignorada</t>
  </si>
  <si>
    <t>5 meses</t>
  </si>
  <si>
    <t>6 meses</t>
  </si>
  <si>
    <t>7 meses</t>
  </si>
  <si>
    <t>8 meses</t>
  </si>
  <si>
    <t>9 meses</t>
  </si>
  <si>
    <r>
      <t>2024</t>
    </r>
    <r>
      <rPr>
        <b/>
        <vertAlign val="superscript"/>
        <sz val="11"/>
        <color rgb="FF000000"/>
        <rFont val="Open Sans Condensed"/>
      </rPr>
      <t>a/</t>
    </r>
  </si>
  <si>
    <t>Fuente: INEC-Costa Rica. Estadísticas vitales, 2023 - 2024.</t>
  </si>
  <si>
    <t>Meses de embarazo y estatura al nacer (en centímetros)</t>
  </si>
  <si>
    <t>Menos de 500 gramos</t>
  </si>
  <si>
    <t>15 - 24</t>
  </si>
  <si>
    <t>25 - 34</t>
  </si>
  <si>
    <t>35 - 44</t>
  </si>
  <si>
    <t>45 - 54</t>
  </si>
  <si>
    <t>55 y más</t>
  </si>
  <si>
    <t>Estatura ignorada</t>
  </si>
  <si>
    <t>Año y sexo</t>
  </si>
  <si>
    <t xml:space="preserve">25 - 34 </t>
  </si>
  <si>
    <t>55 - 64</t>
  </si>
  <si>
    <t>65 años y más</t>
  </si>
  <si>
    <t>Notas: 1/ Sigla del virus de inmunodeficiencia humana, virus que mata o daña las células del sistema inmunológico del organismo. SIDA es la sigla del síndrome de inmunodeficiencia adquirida, el cual es el estadio más avanzado de esta infección.</t>
  </si>
  <si>
    <t xml:space="preserve">a/ Datos preliminares. </t>
  </si>
  <si>
    <t>Grandes grupos de causa básica de muerte</t>
  </si>
  <si>
    <r>
      <t>2024</t>
    </r>
    <r>
      <rPr>
        <vertAlign val="superscript"/>
        <sz val="11"/>
        <rFont val="Open Sans Condensed"/>
      </rPr>
      <t>a/</t>
    </r>
  </si>
  <si>
    <t xml:space="preserve"> Total</t>
  </si>
  <si>
    <t xml:space="preserve"> 29 185</t>
  </si>
  <si>
    <t xml:space="preserve"> 30 184</t>
  </si>
  <si>
    <t xml:space="preserve"> Ciertas enfermedades infecciosas y parasitarias</t>
  </si>
  <si>
    <t xml:space="preserve"> Tumores (neoplasias)</t>
  </si>
  <si>
    <t>6 238</t>
  </si>
  <si>
    <t>6 296</t>
  </si>
  <si>
    <t xml:space="preserve"> Enfermedades endocrinas, nutricionales y metabólicas</t>
  </si>
  <si>
    <t>2 620</t>
  </si>
  <si>
    <t>2 750</t>
  </si>
  <si>
    <t xml:space="preserve"> Enfermedades de la sangre y de los órganos hematopoyéticos, ciertos trastornos que afectan el mecanismo  de la inmunidad</t>
  </si>
  <si>
    <t xml:space="preserve"> Trastornos mentales y del comportamiento</t>
  </si>
  <si>
    <t>1 111</t>
  </si>
  <si>
    <t>1 020</t>
  </si>
  <si>
    <t xml:space="preserve"> Enfermedades del sistema nervioso y de los órganos de los sentidos (del ojo y sus anexos, del oído y de la apófisis mastoides)</t>
  </si>
  <si>
    <t>1 141</t>
  </si>
  <si>
    <t>1 080</t>
  </si>
  <si>
    <t xml:space="preserve"> Enfermedades del sistema circulatorio</t>
  </si>
  <si>
    <t>7 824</t>
  </si>
  <si>
    <t>8 357</t>
  </si>
  <si>
    <t xml:space="preserve"> Enfermedades del sistema respiratorio</t>
  </si>
  <si>
    <t>2 043</t>
  </si>
  <si>
    <t>1 994</t>
  </si>
  <si>
    <t xml:space="preserve"> Enfermedades del sistema digestivo</t>
  </si>
  <si>
    <t>1 704</t>
  </si>
  <si>
    <t>1 755</t>
  </si>
  <si>
    <t xml:space="preserve"> Enfermedades del sistema genitourinario</t>
  </si>
  <si>
    <t>1 208</t>
  </si>
  <si>
    <t xml:space="preserve"> Complicaciones del embarazo, del parto y del puerperio</t>
  </si>
  <si>
    <t xml:space="preserve"> Enfermedades de la piel y del tejido celular subcutáneo</t>
  </si>
  <si>
    <t xml:space="preserve"> Enfermedades del sistema osteomuscular y del tejido conjuntivo</t>
  </si>
  <si>
    <t xml:space="preserve"> Malformaciones congénitas, deformidades y anomalías cromosómicas</t>
  </si>
  <si>
    <t xml:space="preserve"> Ciertas afecciones originadas en el período perinatal</t>
  </si>
  <si>
    <t xml:space="preserve"> Signos, síntomas y hallazgos anormales clínicos y de laboratorio, no clasificados en otra parte</t>
  </si>
  <si>
    <r>
      <t xml:space="preserve"> Causas externas de morbilidad</t>
    </r>
    <r>
      <rPr>
        <vertAlign val="superscript"/>
        <sz val="11"/>
        <color rgb="FF000000"/>
        <rFont val="Open Sans Condensed"/>
      </rPr>
      <t>1/</t>
    </r>
    <r>
      <rPr>
        <sz val="11"/>
        <color rgb="FF000000"/>
        <rFont val="Open Sans Condensed"/>
      </rPr>
      <t xml:space="preserve"> y mortalidad</t>
    </r>
  </si>
  <si>
    <t>3 303</t>
  </si>
  <si>
    <t>3 256</t>
  </si>
  <si>
    <t>1/ La morbilidad es la cantidad de individuos considerados enfermos o que son víctimas de enfermedad en un espacio y tiempo determinado. Es un dato estadístico importante retroceso de alguna enfermedad, las razones de su surgimiento y las posibles soluciones.</t>
  </si>
  <si>
    <t>Localización anatómica</t>
  </si>
  <si>
    <t>C610 - Tumor maligno de la próstata</t>
  </si>
  <si>
    <t>C169 - Tumor maligno del estómago, parte no especificada</t>
  </si>
  <si>
    <t>C189 - Tumor maligno del colon, parte no especificada</t>
  </si>
  <si>
    <t>C349 - Tumor maligno de los bronquios o del pulmón, parte no especificada</t>
  </si>
  <si>
    <t>C259 - Tumor maligno del páncreas, parte no especificada</t>
  </si>
  <si>
    <t>C220 - Carcinoma de células hepáticas</t>
  </si>
  <si>
    <t>C200 - Tumor maligno del recto</t>
  </si>
  <si>
    <t>C640 - Tumor maligno del riñón, excepto de la pelvis renal</t>
  </si>
  <si>
    <t>C229 - Tumor maligno del hígado, no especificado</t>
  </si>
  <si>
    <t>C809 - Tumor maligno, sitio primario no especificado</t>
  </si>
  <si>
    <t>C800 - Tumor maligno, de sitio primario desconocido, así descrito</t>
  </si>
  <si>
    <t>C449 - Tumor maligno de la piel, sitio no especificado</t>
  </si>
  <si>
    <t>C900 - Mieloma múltiple</t>
  </si>
  <si>
    <t>C719 - Tumor maligno del encéfalo, parte no especificada</t>
  </si>
  <si>
    <t>C679 - Tumor maligno de la vejiga urinaria, parte no especificada</t>
  </si>
  <si>
    <t>C221 - Carcinoma de vías biliares intrahepáticas</t>
  </si>
  <si>
    <t>C329 - Tumor maligno de la laringe, parte no especificada</t>
  </si>
  <si>
    <t>C833 - Linfoma de células grandes  B difuso</t>
  </si>
  <si>
    <t>C859 - Linfoma no Hodgkin, no especificado</t>
  </si>
  <si>
    <t>C920 - Leucemia mieloblástica aguda [LMA]</t>
  </si>
  <si>
    <t>C159 - Tumor maligno del esófago, parte no especificada</t>
  </si>
  <si>
    <t>C187 - Tumor maligno del colon sigmoide</t>
  </si>
  <si>
    <t>C499 - Tumor maligno del tejido conjuntivo y tejido blando, de sitio no especificado</t>
  </si>
  <si>
    <t>C910 - Leucemia linfoblástica aguda [LLA]</t>
  </si>
  <si>
    <t>C439 - Melanoma maligno de piel, sitio no especificado</t>
  </si>
  <si>
    <t>C250 - Tumor maligno de la cabeza del páncreas</t>
  </si>
  <si>
    <t>C109 - Tumor maligno de la orofaringe, parte no especificada</t>
  </si>
  <si>
    <t>C190 - Tumor maligno de la unión rectosigmoidea</t>
  </si>
  <si>
    <t xml:space="preserve">C249 - Tumor maligno de las vías biliares, parte no especificada </t>
  </si>
  <si>
    <t>C629 - Tumor maligno del testículo, no especificado</t>
  </si>
  <si>
    <t>C831 - Linfoma de células del manto</t>
  </si>
  <si>
    <t>C182 - Tumor maligno del colon ascendente</t>
  </si>
  <si>
    <t>C710 - Tumor maligno del cerebro, excepto lóbulos y ventrículos</t>
  </si>
  <si>
    <t>C676 - Tumor maligno del orificio ureteral</t>
  </si>
  <si>
    <t>C730 - Tumor maligno de la glándula tiroides</t>
  </si>
  <si>
    <r>
      <t>Resto de</t>
    </r>
    <r>
      <rPr>
        <strike/>
        <sz val="11"/>
        <color rgb="FFFF0000"/>
        <rFont val="Open Sans Condensed"/>
      </rPr>
      <t xml:space="preserve"> </t>
    </r>
    <r>
      <rPr>
        <sz val="11"/>
        <color theme="1"/>
        <rFont val="Open Sans Condensed"/>
      </rPr>
      <t>tumores malignos</t>
    </r>
  </si>
  <si>
    <t>C509 - Tumor maligno de la mama, parte no especificada</t>
  </si>
  <si>
    <t>C539 - Tumor maligno del cuello del útero, sin otra especificación</t>
  </si>
  <si>
    <t>C560 - Tumor maligno del ovario</t>
  </si>
  <si>
    <t>C541 - Tumor maligno del endometrio</t>
  </si>
  <si>
    <t>C550 - Tumor maligno del útero, parte no especificada</t>
  </si>
  <si>
    <t>C249 - Tumor maligno de las vías biliares, parte no especificada</t>
  </si>
  <si>
    <t>C230 - Tumor maligno de la vesícula biliar</t>
  </si>
  <si>
    <t xml:space="preserve">C241 - Tumor maligno de la ampolla de Vater </t>
  </si>
  <si>
    <t>C029 - Tumor maligno de la lengua, parte no especificada</t>
  </si>
  <si>
    <t>C240 - Tumor maligno de las vías biliares extrahepáticas</t>
  </si>
  <si>
    <t>Resto de tumores malignos</t>
  </si>
  <si>
    <t>Grupos de edades y causa básica de defunción</t>
  </si>
  <si>
    <t>Total 8 causas más frecuentes</t>
  </si>
  <si>
    <t>I219 - Infarto agudo del miocardio, sin otra especificación</t>
  </si>
  <si>
    <t>I100 - Hipertensión esencial (primaria)</t>
  </si>
  <si>
    <t>F030 - Demencia, no especificada</t>
  </si>
  <si>
    <t>J449 - Enfermedad pulmonar obstructiva crónica, no especificada</t>
  </si>
  <si>
    <t>E146 - Diabetes mellitus, no especificada, con otras complicaciones especificadas</t>
  </si>
  <si>
    <t>I259 - Enfermedad isquémica crónica del corazón, no especificada</t>
  </si>
  <si>
    <t>Menores de 1 año</t>
  </si>
  <si>
    <t>Total 8 causas más frecuentes1/</t>
  </si>
  <si>
    <t>P072 - Inmaturidad extrema</t>
  </si>
  <si>
    <t>P220 - Síndrome de dificultad respiratoria del recién nacido</t>
  </si>
  <si>
    <t>P280 - Atelectasia primaria del recién nacido</t>
  </si>
  <si>
    <t>Q913 - Síndrome de Edwards, no especificado</t>
  </si>
  <si>
    <t>Q234 - Síndrome de hipoplasia del corazón izquierdo</t>
  </si>
  <si>
    <t>P369 - Sepsis bacteriana del recién nacido, no especificada</t>
  </si>
  <si>
    <t>P219 - Asfixia del nacimiento, no especificada</t>
  </si>
  <si>
    <t>Q000 - Anencefalia</t>
  </si>
  <si>
    <t>Q249 - Malformación congénita del corazón, no especificada</t>
  </si>
  <si>
    <t>Q917 -Síndrome de Patau, no especificado</t>
  </si>
  <si>
    <t>1 - 4</t>
  </si>
  <si>
    <t>J180 - Bronconeumonía, no especificada</t>
  </si>
  <si>
    <t>C910 - Leucemia linfoblástica aguda (LLA)</t>
  </si>
  <si>
    <t>R990 - Otras causas mal definidas y las no especificadas de mortalidad</t>
  </si>
  <si>
    <t>W698 - Ahogamiento y sumersión mientras se está en aguas naturales, en otro lugar especificado</t>
  </si>
  <si>
    <t>A099 - Gastroenteritis y colitis de origen no especificado</t>
  </si>
  <si>
    <t>Q212 - Defecto del tabique auriculoventricular</t>
  </si>
  <si>
    <t>V093 - Peatón lesionado en accidente de tránsito no especificado</t>
  </si>
  <si>
    <t>5 - 14</t>
  </si>
  <si>
    <t>G809 - Parálisis cerebral infantil, sin otra especificación</t>
  </si>
  <si>
    <t>V892 - Persona lesionada en accidente de tránsito, de vehículo de motor no especificado</t>
  </si>
  <si>
    <t>X700 - Lesión autoinfligida intencionalmente por ahorcamiento, estrangulamiento o sofocación, en vivienda</t>
  </si>
  <si>
    <t>C717 - Tumor maligno del pedúnculo cerebral</t>
  </si>
  <si>
    <t xml:space="preserve">15 - 44 </t>
  </si>
  <si>
    <t>X954 - Agresión con disparo de otras armas de fuego, y las no especificadas, en calles y carreteras</t>
  </si>
  <si>
    <t>V299 - Motociclista (cualquiera) lesionado en accidente de tránsito no especificado</t>
  </si>
  <si>
    <t>X959 - Agresión con disparo de otras armas de fuego, y las no especificadas, en lugar no especificado</t>
  </si>
  <si>
    <t>X950 - Agresión con disparo de otras armas de fuego, y las no especificadas, en vivienda</t>
  </si>
  <si>
    <t xml:space="preserve">45 - 64 </t>
  </si>
  <si>
    <t>K769 - Enfermedad del hígado, no especificada</t>
  </si>
  <si>
    <t>K709 - Enfermedad hepática alcohólica, no especificada</t>
  </si>
  <si>
    <t>I251 - Enfermedad aterosclerótica del corazón</t>
  </si>
  <si>
    <t>I120 - Enfermedad renal hipertensiva con insuficiencia renal</t>
  </si>
  <si>
    <t>X590 - Exposición a factores no especificados que causan fractura</t>
  </si>
  <si>
    <t>P969 - Afección no especificada originada en el período perinatal</t>
  </si>
  <si>
    <t>Q790 - Hernia diafragmática congénita</t>
  </si>
  <si>
    <t>R970 - Muerte en estudio (Pendiente de Autopsia)</t>
  </si>
  <si>
    <t>U071 - COVID-19, virus identificado</t>
  </si>
  <si>
    <t>C729 - Tumor maligno del sistema nervioso central, sin otra especificación</t>
  </si>
  <si>
    <t>X099 - Exposición a humos, fuegos o llamas no especificados, en lugar no especificado</t>
  </si>
  <si>
    <t>C419 - Tumor maligno del hueso y del cartílago articular, no especificado</t>
  </si>
  <si>
    <t xml:space="preserve">J090 - Influenza debida a virus de la influenza zoonótico o pandémicos identificados </t>
  </si>
  <si>
    <t xml:space="preserve">1/ Se incluyen más de ocho causas debido a un empate en la cantidad de defunciones registradas en la octava posición. </t>
  </si>
  <si>
    <t>Fuente: INEC - Costa Rica. Estadísticas vitales, 2023 - 2024.</t>
  </si>
  <si>
    <t>Nota: a/Datos preliminares.</t>
  </si>
  <si>
    <t xml:space="preserve"> 22 302</t>
  </si>
  <si>
    <r>
      <t>2024</t>
    </r>
    <r>
      <rPr>
        <vertAlign val="superscript"/>
        <sz val="11"/>
        <color rgb="FF000000"/>
        <rFont val="Open Sans Condensed"/>
      </rPr>
      <t>a/</t>
    </r>
  </si>
  <si>
    <t xml:space="preserve"> 22 136</t>
  </si>
  <si>
    <t>a/ Datos preliminares.</t>
  </si>
  <si>
    <t>Provincia y tipo</t>
  </si>
  <si>
    <t>2023  
Total</t>
  </si>
  <si>
    <t>2023 
Católico</t>
  </si>
  <si>
    <t>2023
Civil</t>
  </si>
  <si>
    <t>Nota: a/ Datos preliminares</t>
  </si>
  <si>
    <t xml:space="preserve">Anuario estadístico 2023-2024: </t>
  </si>
  <si>
    <r>
      <rPr>
        <b/>
        <sz val="12"/>
        <rFont val="Open Sans SemiCondensed"/>
      </rPr>
      <t>Cuadro 10.1</t>
    </r>
    <r>
      <rPr>
        <sz val="12"/>
        <rFont val="Open Sans SemiCondensed"/>
      </rPr>
      <t xml:space="preserve"> - Costa Rica. Población total según sexo y grupos de edades, 30 de junio 2023-2024</t>
    </r>
  </si>
  <si>
    <r>
      <rPr>
        <b/>
        <sz val="12"/>
        <rFont val="Open Sans SemiCondensed"/>
      </rPr>
      <t>Cuadro 10.2</t>
    </r>
    <r>
      <rPr>
        <sz val="12"/>
        <rFont val="Open Sans SemiCondensed"/>
      </rPr>
      <t xml:space="preserve"> Costa Rica. Proyecciones de población según provincia, cantón y distrito, 30 de junio 2023-2024</t>
    </r>
  </si>
  <si>
    <r>
      <rPr>
        <b/>
        <sz val="12"/>
        <rFont val="Open Sans SemiCondensed"/>
      </rPr>
      <t>Cuadro 10.3</t>
    </r>
    <r>
      <rPr>
        <sz val="12"/>
        <rFont val="Open Sans SemiCondensed"/>
      </rPr>
      <t xml:space="preserve"> - Costa Rica. Población total y tasa de crecimiento según sexo, 2023-2024</t>
    </r>
  </si>
  <si>
    <r>
      <rPr>
        <b/>
        <sz val="12"/>
        <rFont val="Open Sans SemiCondensed"/>
      </rPr>
      <t>Cuadro 10.4</t>
    </r>
    <r>
      <rPr>
        <sz val="12"/>
        <rFont val="Open Sans SemiCondensed"/>
      </rPr>
      <t xml:space="preserve"> Costa Rica. Densidad de la población proyectada y estimada según provincia, cantón y distrito al 30 de junio de cada año, 2023-2024</t>
    </r>
  </si>
  <si>
    <r>
      <rPr>
        <b/>
        <sz val="12"/>
        <rFont val="Open Sans SemiCondensed"/>
      </rPr>
      <t>Cuadro 10.5</t>
    </r>
    <r>
      <rPr>
        <sz val="12"/>
        <rFont val="Open Sans SemiCondensed"/>
      </rPr>
      <t xml:space="preserve"> Costa Rica. Población estimada y proyectada al 30 de junio de cada año, nacimientos, defunciones, matrimonios y tasas por mil, según provincia y cantón, 2023-2024</t>
    </r>
  </si>
  <si>
    <r>
      <rPr>
        <b/>
        <sz val="12"/>
        <rFont val="Open Sans SemiCondensed"/>
      </rPr>
      <t>Cuadro 10.6</t>
    </r>
    <r>
      <rPr>
        <sz val="12"/>
        <rFont val="Open Sans SemiCondensed"/>
      </rPr>
      <t xml:space="preserve"> - Costa Rica. Total de nacimientos inscritos por grupos de edades de la madre según año y estado conyugal de la madre, 2023-2024</t>
    </r>
  </si>
  <si>
    <r>
      <rPr>
        <b/>
        <sz val="12"/>
        <rFont val="Open Sans SemiCondensed"/>
      </rPr>
      <t>Cuadro 10.7</t>
    </r>
    <r>
      <rPr>
        <sz val="12"/>
        <rFont val="Open Sans SemiCondensed"/>
      </rPr>
      <t xml:space="preserve"> - Costa Rica. Nacimientos por año según grupos de edades y estado conyugal de la madre, 2023-2024</t>
    </r>
  </si>
  <si>
    <r>
      <rPr>
        <b/>
        <sz val="12"/>
        <rFont val="Open Sans SemiCondensed"/>
      </rPr>
      <t>Cuadro 10.8</t>
    </r>
    <r>
      <rPr>
        <sz val="12"/>
        <rFont val="Open Sans SemiCondensed"/>
      </rPr>
      <t xml:space="preserve"> - Costa Rica. Total de nacimientos de madres menores de 16 años según edad de la madre, 2023-2024</t>
    </r>
  </si>
  <si>
    <r>
      <rPr>
        <b/>
        <sz val="12"/>
        <rFont val="Open Sans SemiCondensed"/>
      </rPr>
      <t>Cuadro 10.9</t>
    </r>
    <r>
      <rPr>
        <sz val="12"/>
        <rFont val="Open Sans SemiCondensed"/>
      </rPr>
      <t xml:space="preserve"> - Costa Rica. Total de nacimientos por peso al nacer según meses de embarazo y grupos de edades de la madre, 2023-2024</t>
    </r>
  </si>
  <si>
    <r>
      <rPr>
        <b/>
        <sz val="12"/>
        <rFont val="Open Sans SemiCondensed"/>
      </rPr>
      <t>Cuadro 10.10</t>
    </r>
    <r>
      <rPr>
        <sz val="12"/>
        <rFont val="Open Sans SemiCondensed"/>
      </rPr>
      <t xml:space="preserve"> - Costa Rica. Total de nacimientos por peso al nacer, según meses de embarazo y estatura al nacer, 2023-2024</t>
    </r>
  </si>
  <si>
    <r>
      <rPr>
        <b/>
        <sz val="12"/>
        <rFont val="Open Sans SemiCondensed"/>
      </rPr>
      <t>Cuadro 10.11</t>
    </r>
    <r>
      <rPr>
        <sz val="12"/>
        <rFont val="Open Sans SemiCondensed"/>
      </rPr>
      <t xml:space="preserve"> - Costa Rica. Defunciones por VIH por grupos de edades según año y sexo, 2023-2024</t>
    </r>
  </si>
  <si>
    <r>
      <rPr>
        <b/>
        <sz val="12"/>
        <rFont val="Open Sans SemiCondensed"/>
      </rPr>
      <t>Cuadro 10.12</t>
    </r>
    <r>
      <rPr>
        <sz val="12"/>
        <rFont val="Open Sans SemiCondensed"/>
      </rPr>
      <t xml:space="preserve"> - Costa Rica. Defunciones según grandes grupos de causa de muerte, 2023-2024</t>
    </r>
  </si>
  <si>
    <r>
      <rPr>
        <b/>
        <sz val="12"/>
        <rFont val="Open Sans SemiCondensed"/>
      </rPr>
      <t>Cuadro 10.13</t>
    </r>
    <r>
      <rPr>
        <sz val="12"/>
        <rFont val="Open Sans SemiCondensed"/>
      </rPr>
      <t xml:space="preserve"> - Costa Rica. Defunciones por tumores malignos más frecuentes en la población de hombres según localización anatómica, 2023-2024</t>
    </r>
  </si>
  <si>
    <r>
      <rPr>
        <b/>
        <sz val="12"/>
        <rFont val="Open Sans SemiCondensed"/>
      </rPr>
      <t>Cuadro 10.14</t>
    </r>
    <r>
      <rPr>
        <sz val="12"/>
        <rFont val="Open Sans SemiCondensed"/>
      </rPr>
      <t xml:space="preserve"> - Costa Rica. Defunciones por tumores malignos más frecuentes en la población de mujeres según localización anatómica, 2023-2024</t>
    </r>
  </si>
  <si>
    <r>
      <rPr>
        <b/>
        <sz val="12"/>
        <rFont val="Open Sans SemiCondensed"/>
      </rPr>
      <t>Cuadro 10.15</t>
    </r>
    <r>
      <rPr>
        <sz val="12"/>
        <rFont val="Open Sans SemiCondensed"/>
      </rPr>
      <t xml:space="preserve"> - Costa Rica. Defunciones totales y ocho causas más frecuentes por sexo según grupos de edades y causa básica de defunción, 2023-2024</t>
    </r>
  </si>
  <si>
    <r>
      <rPr>
        <b/>
        <sz val="12"/>
        <rFont val="Open Sans SemiCondensed"/>
      </rPr>
      <t>Cuadro 10.16</t>
    </r>
    <r>
      <rPr>
        <sz val="12"/>
        <rFont val="Open Sans SemiCondensed"/>
      </rPr>
      <t xml:space="preserve"> - Costa Rica. Defunciones infantiles (menores de 1 año), neonatales y tasas respectivas (por mil), según provincia y cantón, 2023-2024</t>
    </r>
  </si>
  <si>
    <r>
      <rPr>
        <b/>
        <sz val="12"/>
        <rFont val="Open Sans SemiCondensed"/>
      </rPr>
      <t>Cuadro 10.17</t>
    </r>
    <r>
      <rPr>
        <sz val="12"/>
        <rFont val="Open Sans SemiCondensed"/>
      </rPr>
      <t xml:space="preserve"> - Costa Rica. Total de matrimonios, 2023-2024</t>
    </r>
  </si>
  <si>
    <r>
      <rPr>
        <b/>
        <sz val="12"/>
        <rFont val="Open Sans SemiCondensed"/>
      </rPr>
      <t>Cuadro 10.18</t>
    </r>
    <r>
      <rPr>
        <sz val="12"/>
        <rFont val="Open Sans SemiCondensed"/>
      </rPr>
      <t xml:space="preserve"> - Costa Rica. Matrimonios según provincia de ocurrencia y tipo, 2023-2024</t>
    </r>
  </si>
  <si>
    <t>Cuadro 10.1. Costa Rica. Población total según sexo y grupos de edades, 30 de junio 2023-2024</t>
  </si>
  <si>
    <t>Cuadro 10.2. Costa Rica. Proyecciones de población según provincia, cantón y distrito, 30 de junio 2023-2024</t>
  </si>
  <si>
    <t>Tasa crecimiento
mujeres</t>
  </si>
  <si>
    <t>Tasa crecimiento
hombres</t>
  </si>
  <si>
    <r>
      <t>Cuadro 10.3. Costa Rica. Población total y tasa de crecimiento</t>
    </r>
    <r>
      <rPr>
        <b/>
        <vertAlign val="superscript"/>
        <sz val="12"/>
        <rFont val="Open Sans Condensed"/>
      </rPr>
      <t>1/</t>
    </r>
    <r>
      <rPr>
        <b/>
        <sz val="12"/>
        <rFont val="Open Sans Condensed"/>
      </rPr>
      <t xml:space="preserve"> según sexo, 2023-2024</t>
    </r>
  </si>
  <si>
    <t>Nota: 1/ Para el cálculo de las tasas de crecimiento, se utilizó el modelo y método de crecimiento exponencial.</t>
  </si>
  <si>
    <t xml:space="preserve">Nota: 1/ La densidad de población se refiere al número promedio de habitantes en relación a una unidad de superficie dada. </t>
  </si>
  <si>
    <r>
      <t>Cuadro 10.4. Costa Rica. Densidad de la población</t>
    </r>
    <r>
      <rPr>
        <b/>
        <vertAlign val="superscript"/>
        <sz val="12"/>
        <rFont val="Open Sans Condensed"/>
      </rPr>
      <t>1/</t>
    </r>
    <r>
      <rPr>
        <b/>
        <sz val="12"/>
        <rFont val="Open Sans Condensed"/>
      </rPr>
      <t xml:space="preserve"> proyectada y estimada según provincia, cantón y distrito al 30 de junio de cada año, 2023-2024</t>
    </r>
  </si>
  <si>
    <t>2023 
Población</t>
  </si>
  <si>
    <t>2023
Nacimientos</t>
  </si>
  <si>
    <t>2023
Tasa bruta de natalidad</t>
  </si>
  <si>
    <t>2023
Defunciones</t>
  </si>
  <si>
    <t>2023
Tasa bruta de mortalidad</t>
  </si>
  <si>
    <t>2023 
Matrimonios</t>
  </si>
  <si>
    <t>2023
Tasa bruta de nupcialidad</t>
  </si>
  <si>
    <t>2024
Población</t>
  </si>
  <si>
    <t>2024
Nacimientos</t>
  </si>
  <si>
    <t>2024
Tasa bruta de natalidad</t>
  </si>
  <si>
    <t>2024
Defunciones</t>
  </si>
  <si>
    <t>2024
Tasa bruta de mortalidad</t>
  </si>
  <si>
    <t>2024
Matrimonios</t>
  </si>
  <si>
    <t>2024
Tasa bruta de nupcialidad</t>
  </si>
  <si>
    <t xml:space="preserve">Fuente: INEC. Estadísticas demográficas e indicadores demográficos recalculados y proyectados por años calendario, 2023 - 2024. </t>
  </si>
  <si>
    <t>Cuadro 10.7. Costa Rica. Nacimientos por año según grupos de edades y estado conyugal de la madre, 2023-2024</t>
  </si>
  <si>
    <t>Cuadro 10.8. Costa Rica. Total de nacimientos de madres menores de 16 años por año según edad de la madre, 2023-2024</t>
  </si>
  <si>
    <t>Cuadro 10.9. Costa Rica. Total de nacimientos por peso al nacer según meses de embarazo y grupos de edades de la madre, 2023-2024</t>
  </si>
  <si>
    <t>Cuadro 10.10. Costa Rica. Total de nacimientos por peso al nacer, según meses de embarazo y estatura al nacer, 2023-2024</t>
  </si>
  <si>
    <t>Cuadro 10.14. Costa Rica. Defunciones por tumores malignos más frecuentes en la población de mujeres según localización anatómica, 2023-2024</t>
  </si>
  <si>
    <r>
      <t>Cuadro 10.11. Costa Rica. Defunciones por VIH</t>
    </r>
    <r>
      <rPr>
        <b/>
        <vertAlign val="superscript"/>
        <sz val="12"/>
        <rFont val="Open Sans Condensed"/>
      </rPr>
      <t>1/</t>
    </r>
    <r>
      <rPr>
        <b/>
        <sz val="12"/>
        <rFont val="Open Sans Condensed"/>
      </rPr>
      <t xml:space="preserve"> por grupos de edades según año y sexo, 2023-2024</t>
    </r>
  </si>
  <si>
    <t>Cuadro 10.12. Costa Rica. Defunciones según grandes grupos de causa de muerte, 2023-2024</t>
  </si>
  <si>
    <t>Cuadro 10.13. Costa Rica. Defunciones por tumores malignos más frecuentes en la población de hombres según localización anatómica, 2023-2024</t>
  </si>
  <si>
    <t>Cuadro 10.17. Costa Rica. Total de matrimonios, 2023-2024</t>
  </si>
  <si>
    <t>Cuadro 10.18. Costa Rica. Matrimonios según provincia de ocurrencia y tipo, 2023-2024</t>
  </si>
  <si>
    <t>2023
Defunciones infantiles</t>
  </si>
  <si>
    <t>2023
Tasa de mortalidad infantil</t>
  </si>
  <si>
    <t>2023
Defunciones neonatales</t>
  </si>
  <si>
    <t>2023
Tasa de mortalidad neonatal</t>
  </si>
  <si>
    <t>2024
Defunciones infantiles</t>
  </si>
  <si>
    <t>2024
Tasa de mortalidad infantil</t>
  </si>
  <si>
    <t>2024
Defunciones neonatales</t>
  </si>
  <si>
    <t>2024
Tasa de mortalidad neonatal</t>
  </si>
  <si>
    <r>
      <t>Cuadro 10.16. Costa Rica. Defunciones infantiles (menores de 1 año), neonatales y tasas respectivas (por mil), según provincia y cantón, 2023-2024</t>
    </r>
    <r>
      <rPr>
        <b/>
        <vertAlign val="superscript"/>
        <sz val="12"/>
        <rFont val="Open Sans Condensed"/>
      </rPr>
      <t>a/</t>
    </r>
  </si>
  <si>
    <t>Fuente: INEC-Costa Rica. Unidad estadísticas demográficas, 2023-2024.</t>
  </si>
  <si>
    <t>Fuente:  INEC-Costa Rica. Estadísticas vitales, 2023-2024.</t>
  </si>
  <si>
    <t>Fuente: INEC-Costa Rica. Estadísticas vitales, 2023-2024.</t>
  </si>
  <si>
    <r>
      <t>Cuadro 10.5. Costa Rica. Población estimada y proyectada al 30 de junio de cada año, nacimientos</t>
    </r>
    <r>
      <rPr>
        <b/>
        <vertAlign val="superscript"/>
        <sz val="12"/>
        <rFont val="Open Sans Condensed"/>
      </rPr>
      <t>1/</t>
    </r>
    <r>
      <rPr>
        <b/>
        <sz val="12"/>
        <rFont val="Open Sans Condensed"/>
      </rPr>
      <t>, defunciones</t>
    </r>
    <r>
      <rPr>
        <b/>
        <vertAlign val="superscript"/>
        <sz val="12"/>
        <rFont val="Open Sans Condensed"/>
      </rPr>
      <t>2/</t>
    </r>
    <r>
      <rPr>
        <b/>
        <sz val="12"/>
        <rFont val="Open Sans Condensed"/>
      </rPr>
      <t>, matrimonios</t>
    </r>
    <r>
      <rPr>
        <b/>
        <vertAlign val="superscript"/>
        <sz val="12"/>
        <rFont val="Open Sans Condensed"/>
      </rPr>
      <t xml:space="preserve">2/ </t>
    </r>
    <r>
      <rPr>
        <b/>
        <sz val="12"/>
        <rFont val="Open Sans Condensed"/>
      </rPr>
      <t>y tasas por mil, según provincia y cantón, 2023-2024</t>
    </r>
    <r>
      <rPr>
        <b/>
        <vertAlign val="superscript"/>
        <sz val="12"/>
        <rFont val="Open Sans Condensed"/>
      </rPr>
      <t>a/</t>
    </r>
  </si>
  <si>
    <r>
      <t>Cuadro 10.6. Costa Rica. Total de nacimientos inscritos por grupos de edades de la madre según año y estado conyugal de la madre, 2023-2024</t>
    </r>
    <r>
      <rPr>
        <b/>
        <vertAlign val="superscript"/>
        <sz val="12"/>
        <rFont val="Open Sans Condensed"/>
      </rPr>
      <t>a/</t>
    </r>
  </si>
  <si>
    <r>
      <t>Cuadro 10.15. Costa Rica. Defunciones totales y ocho causas más frecuentes por sexo según grupos de edades y causa básica de defunción, 2023-2024</t>
    </r>
    <r>
      <rPr>
        <b/>
        <vertAlign val="superscript"/>
        <sz val="12"/>
        <rFont val="Open Sans Condensed"/>
      </rPr>
      <t>a/</t>
    </r>
  </si>
  <si>
    <r>
      <t>2024 
Total</t>
    </r>
    <r>
      <rPr>
        <b/>
        <vertAlign val="superscript"/>
        <sz val="11"/>
        <color rgb="FF000000"/>
        <rFont val="Open Sans Condensed"/>
      </rPr>
      <t>1/</t>
    </r>
  </si>
  <si>
    <r>
      <t>2024
Católico</t>
    </r>
    <r>
      <rPr>
        <b/>
        <vertAlign val="superscript"/>
        <sz val="11"/>
        <rFont val="Open Sans Condensed"/>
      </rPr>
      <t>1/</t>
    </r>
  </si>
  <si>
    <r>
      <t>2024 
Civil</t>
    </r>
    <r>
      <rPr>
        <b/>
        <vertAlign val="superscript"/>
        <sz val="11"/>
        <rFont val="Open Sans Condensed"/>
      </rPr>
      <t>1/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</si>
</sst>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1">
    <numFmt numFmtId="43" formatCode="_-* #,##0.00_-;\-* #,##0.00_-;_-* &quot;-&quot;??_-;_-@_-"/>
    <numFmt numFmtId="164" formatCode="#\ ###\ ##0"/>
    <numFmt numFmtId="165" formatCode="#,##0.0;[Red]#,##0.0"/>
    <numFmt numFmtId="166" formatCode="#\ ###\ ###"/>
    <numFmt numFmtId="167" formatCode="0.0"/>
    <numFmt numFmtId="168" formatCode="#\ ##0"/>
    <numFmt numFmtId="169" formatCode="##\ ###\ ###\ ###\ ##0"/>
    <numFmt numFmtId="170" formatCode="#\ ###"/>
    <numFmt numFmtId="171" formatCode="[$-10C0A]#\ ###"/>
    <numFmt numFmtId="172" formatCode="#,##0;[Red]#,##0"/>
    <numFmt numFmtId="173" formatCode="#\ ###.00"/>
  </numFmts>
  <fonts count="3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22"/>
      <color rgb="FF002F87"/>
      <name val="Open Sans Condensed"/>
    </font>
    <font>
      <sz val="19"/>
      <color rgb="FF002F87"/>
      <name val="Open Sans Condensed Light"/>
    </font>
    <font>
      <sz val="18"/>
      <color theme="1"/>
      <name val="Open Sans Condensed"/>
    </font>
    <font>
      <sz val="12"/>
      <name val="Open Sans SemiCondensed"/>
    </font>
    <font>
      <b/>
      <sz val="12"/>
      <name val="Open Sans SemiCondensed"/>
    </font>
    <font>
      <sz val="10"/>
      <name val="MS Sans Serif"/>
    </font>
    <font>
      <sz val="12"/>
      <color theme="1"/>
      <name val="Open Sans SemiCondensed"/>
    </font>
    <font>
      <b/>
      <sz val="18"/>
      <color rgb="FFFFB71B"/>
      <name val="Open Sans SemiCondensed"/>
    </font>
    <font>
      <b/>
      <sz val="15"/>
      <name val="Open Sans SemiCondensed"/>
    </font>
    <font>
      <sz val="10"/>
      <name val="Arial"/>
      <family val="2"/>
    </font>
    <font>
      <b/>
      <sz val="12"/>
      <name val="Open Sans Condensed"/>
    </font>
    <font>
      <sz val="11"/>
      <name val="Open Sans Condensed"/>
    </font>
    <font>
      <b/>
      <sz val="11"/>
      <name val="Open Sans Condensed"/>
    </font>
    <font>
      <b/>
      <sz val="11"/>
      <color theme="1"/>
      <name val="Open Sans Condensed"/>
    </font>
    <font>
      <sz val="11"/>
      <color theme="1"/>
      <name val="Open Sans Condensed"/>
    </font>
    <font>
      <sz val="11"/>
      <color indexed="8"/>
      <name val="Open Sans Condensed"/>
    </font>
    <font>
      <b/>
      <sz val="12"/>
      <color rgb="FF00B050"/>
      <name val="Open Sans Condensed"/>
    </font>
    <font>
      <b/>
      <vertAlign val="superscript"/>
      <sz val="11"/>
      <color rgb="FF000000"/>
      <name val="Open Sans Condensed"/>
    </font>
    <font>
      <sz val="12"/>
      <name val="Open Sans Condensed"/>
    </font>
    <font>
      <sz val="9"/>
      <name val="Geneva"/>
    </font>
    <font>
      <b/>
      <vertAlign val="superscript"/>
      <sz val="12"/>
      <name val="Open Sans Condensed"/>
    </font>
    <font>
      <b/>
      <vertAlign val="superscript"/>
      <sz val="11"/>
      <name val="Open Sans Condensed"/>
    </font>
    <font>
      <sz val="11"/>
      <color rgb="FF000000"/>
      <name val="Open Sans Condensed"/>
    </font>
    <font>
      <b/>
      <sz val="11"/>
      <color rgb="FF000000"/>
      <name val="Open Sans Condensed"/>
    </font>
    <font>
      <vertAlign val="superscript"/>
      <sz val="11"/>
      <name val="Open Sans Condensed"/>
    </font>
    <font>
      <sz val="10"/>
      <name val="Verdana"/>
      <family val="2"/>
    </font>
    <font>
      <vertAlign val="superscript"/>
      <sz val="11"/>
      <color rgb="FF000000"/>
      <name val="Open Sans Condensed"/>
    </font>
    <font>
      <strike/>
      <sz val="11"/>
      <color rgb="FFFF0000"/>
      <name val="Open Sans Condensed"/>
    </font>
    <font>
      <b/>
      <u/>
      <sz val="14"/>
      <color rgb="FFFFB71B"/>
      <name val="Open Sans Condensed"/>
    </font>
    <font>
      <u/>
      <sz val="10"/>
      <color theme="10"/>
      <name val="MS Sans Serif"/>
    </font>
    <font>
      <u/>
      <sz val="10"/>
      <color theme="10"/>
      <name val="Arial"/>
      <family val="2"/>
    </font>
    <font>
      <sz val="11"/>
      <color rgb="FF000000"/>
      <name val="Calibri"/>
      <family val="2"/>
      <scheme val="minor"/>
    </font>
    <font>
      <sz val="12"/>
      <color theme="1"/>
      <name val="Open Sans Condensed"/>
    </font>
    <font>
      <sz val="11"/>
      <color rgb="FFFF0000"/>
      <name val="Open Sans Condensed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ECCA"/>
        <bgColor indexed="64"/>
      </patternFill>
    </fill>
    <fill>
      <patternFill patternType="solid">
        <fgColor rgb="FFFFF3DF"/>
        <bgColor rgb="FF000000"/>
      </patternFill>
    </fill>
    <fill>
      <patternFill patternType="solid">
        <fgColor rgb="FFFFF3DF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7">
    <xf numFmtId="0" fontId="0" fillId="0" borderId="0"/>
    <xf numFmtId="0" fontId="2" fillId="0" borderId="0" applyNumberFormat="0" applyFill="0" applyBorder="0" applyAlignment="0" applyProtection="0"/>
    <xf numFmtId="0" fontId="8" fillId="0" borderId="0"/>
    <xf numFmtId="0" fontId="12" fillId="0" borderId="0"/>
    <xf numFmtId="0" fontId="12" fillId="0" borderId="0"/>
    <xf numFmtId="0" fontId="22" fillId="0" borderId="0"/>
    <xf numFmtId="0" fontId="1" fillId="0" borderId="0"/>
    <xf numFmtId="0" fontId="12" fillId="0" borderId="0"/>
    <xf numFmtId="0" fontId="12" fillId="0" borderId="0"/>
    <xf numFmtId="0" fontId="28" fillId="0" borderId="0"/>
    <xf numFmtId="0" fontId="12" fillId="0" borderId="0"/>
    <xf numFmtId="0" fontId="12" fillId="0" borderId="0"/>
    <xf numFmtId="0" fontId="1" fillId="0" borderId="0"/>
    <xf numFmtId="0" fontId="32" fillId="0" borderId="0" applyNumberFormat="0" applyFill="0" applyBorder="0" applyAlignment="0" applyProtection="0"/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>
      <alignment wrapText="1"/>
    </xf>
    <xf numFmtId="0" fontId="33" fillId="0" borderId="0" applyNumberFormat="0" applyFill="0" applyBorder="0" applyAlignment="0" applyProtection="0"/>
    <xf numFmtId="0" fontId="12" fillId="0" borderId="0">
      <alignment wrapText="1"/>
    </xf>
    <xf numFmtId="0" fontId="12" fillId="0" borderId="0">
      <alignment wrapText="1"/>
    </xf>
    <xf numFmtId="0" fontId="28" fillId="0" borderId="0"/>
    <xf numFmtId="0" fontId="12" fillId="0" borderId="0"/>
    <xf numFmtId="0" fontId="1" fillId="0" borderId="0"/>
    <xf numFmtId="0" fontId="1" fillId="0" borderId="0"/>
    <xf numFmtId="0" fontId="28" fillId="0" borderId="0"/>
    <xf numFmtId="0" fontId="12" fillId="0" borderId="0"/>
    <xf numFmtId="0" fontId="34" fillId="0" borderId="0"/>
    <xf numFmtId="0" fontId="22" fillId="0" borderId="0"/>
  </cellStyleXfs>
  <cellXfs count="264">
    <xf numFmtId="0" fontId="0" fillId="0" borderId="0" xfId="0"/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2" borderId="0" xfId="1" applyFont="1" applyFill="1" applyBorder="1" applyAlignment="1">
      <alignment vertical="center"/>
    </xf>
    <xf numFmtId="0" fontId="6" fillId="2" borderId="0" xfId="2" applyFont="1" applyFill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3" borderId="0" xfId="0" applyFont="1" applyFill="1" applyAlignment="1">
      <alignment vertical="center"/>
    </xf>
    <xf numFmtId="0" fontId="14" fillId="0" borderId="0" xfId="5" applyFont="1"/>
    <xf numFmtId="0" fontId="14" fillId="0" borderId="0" xfId="5" applyFont="1" applyAlignment="1">
      <alignment horizontal="center"/>
    </xf>
    <xf numFmtId="0" fontId="14" fillId="0" borderId="0" xfId="5" applyFont="1" applyAlignment="1">
      <alignment horizontal="left"/>
    </xf>
    <xf numFmtId="2" fontId="14" fillId="0" borderId="0" xfId="7" applyNumberFormat="1" applyFont="1" applyAlignment="1">
      <alignment horizontal="right" vertical="center" indent="4"/>
    </xf>
    <xf numFmtId="1" fontId="14" fillId="0" borderId="0" xfId="5" applyNumberFormat="1" applyFont="1"/>
    <xf numFmtId="168" fontId="14" fillId="0" borderId="0" xfId="7" applyNumberFormat="1" applyFont="1" applyAlignment="1">
      <alignment horizontal="right" vertical="center" indent="4"/>
    </xf>
    <xf numFmtId="0" fontId="14" fillId="0" borderId="0" xfId="5" applyFont="1" applyAlignment="1">
      <alignment horizontal="left" indent="1"/>
    </xf>
    <xf numFmtId="2" fontId="17" fillId="0" borderId="0" xfId="6" applyNumberFormat="1" applyFont="1" applyAlignment="1">
      <alignment horizontal="right" vertical="center" indent="4"/>
    </xf>
    <xf numFmtId="169" fontId="25" fillId="0" borderId="0" xfId="6" applyNumberFormat="1" applyFont="1" applyAlignment="1">
      <alignment horizontal="right" vertical="center" wrapText="1" indent="4"/>
    </xf>
    <xf numFmtId="164" fontId="17" fillId="0" borderId="0" xfId="3" applyNumberFormat="1" applyFont="1" applyAlignment="1">
      <alignment horizontal="right" vertical="center" indent="6"/>
    </xf>
    <xf numFmtId="0" fontId="6" fillId="0" borderId="0" xfId="0" applyFont="1" applyAlignment="1">
      <alignment vertical="center"/>
    </xf>
    <xf numFmtId="0" fontId="35" fillId="0" borderId="0" xfId="0" applyFont="1" applyAlignment="1">
      <alignment vertical="center"/>
    </xf>
    <xf numFmtId="0" fontId="9" fillId="0" borderId="0" xfId="0" applyFont="1" applyAlignment="1">
      <alignment vertical="center" wrapText="1"/>
    </xf>
    <xf numFmtId="0" fontId="14" fillId="0" borderId="0" xfId="3" applyFont="1"/>
    <xf numFmtId="0" fontId="15" fillId="0" borderId="2" xfId="3" applyFont="1" applyBorder="1" applyAlignment="1">
      <alignment horizontal="left" vertical="center" wrapText="1"/>
    </xf>
    <xf numFmtId="0" fontId="15" fillId="0" borderId="0" xfId="3" applyFont="1"/>
    <xf numFmtId="0" fontId="15" fillId="0" borderId="0" xfId="3" applyFont="1" applyAlignment="1">
      <alignment horizontal="left"/>
    </xf>
    <xf numFmtId="49" fontId="14" fillId="0" borderId="0" xfId="3" applyNumberFormat="1" applyFont="1" applyAlignment="1">
      <alignment horizontal="left" vertical="center"/>
    </xf>
    <xf numFmtId="0" fontId="17" fillId="0" borderId="0" xfId="0" applyFont="1" applyAlignment="1">
      <alignment horizontal="left" vertical="top"/>
    </xf>
    <xf numFmtId="3" fontId="17" fillId="0" borderId="0" xfId="0" applyNumberFormat="1" applyFont="1" applyAlignment="1">
      <alignment horizontal="right" indent="1"/>
    </xf>
    <xf numFmtId="0" fontId="15" fillId="0" borderId="0" xfId="3" applyFont="1" applyAlignment="1">
      <alignment horizontal="left" vertical="center" wrapText="1"/>
    </xf>
    <xf numFmtId="0" fontId="15" fillId="0" borderId="1" xfId="3" applyFont="1" applyBorder="1" applyAlignment="1">
      <alignment horizontal="center" vertical="center"/>
    </xf>
    <xf numFmtId="0" fontId="18" fillId="0" borderId="0" xfId="3" applyFont="1" applyAlignment="1">
      <alignment vertical="center" wrapText="1"/>
    </xf>
    <xf numFmtId="0" fontId="15" fillId="0" borderId="1" xfId="3" applyFont="1" applyBorder="1" applyAlignment="1">
      <alignment horizontal="center" vertical="center" wrapText="1"/>
    </xf>
    <xf numFmtId="0" fontId="14" fillId="0" borderId="0" xfId="3" applyFont="1" applyAlignment="1">
      <alignment horizontal="left"/>
    </xf>
    <xf numFmtId="166" fontId="14" fillId="0" borderId="0" xfId="3" applyNumberFormat="1" applyFont="1" applyAlignment="1">
      <alignment horizontal="center"/>
    </xf>
    <xf numFmtId="167" fontId="18" fillId="0" borderId="0" xfId="3" applyNumberFormat="1" applyFont="1" applyAlignment="1">
      <alignment horizontal="center"/>
    </xf>
    <xf numFmtId="0" fontId="14" fillId="0" borderId="0" xfId="3" applyFont="1" applyAlignment="1">
      <alignment horizontal="center"/>
    </xf>
    <xf numFmtId="165" fontId="15" fillId="0" borderId="0" xfId="5" applyNumberFormat="1" applyFont="1" applyAlignment="1">
      <alignment horizontal="center" vertical="center" wrapText="1"/>
    </xf>
    <xf numFmtId="165" fontId="15" fillId="0" borderId="1" xfId="5" applyNumberFormat="1" applyFont="1" applyBorder="1" applyAlignment="1">
      <alignment horizontal="center" vertical="center" wrapText="1"/>
    </xf>
    <xf numFmtId="0" fontId="15" fillId="0" borderId="0" xfId="5" applyFont="1"/>
    <xf numFmtId="0" fontId="15" fillId="0" borderId="0" xfId="4" applyFont="1" applyAlignment="1">
      <alignment horizontal="left" vertical="top" wrapText="1"/>
    </xf>
    <xf numFmtId="169" fontId="25" fillId="0" borderId="0" xfId="5" applyNumberFormat="1" applyFont="1" applyAlignment="1">
      <alignment horizontal="right" wrapText="1" indent="2"/>
    </xf>
    <xf numFmtId="0" fontId="13" fillId="0" borderId="0" xfId="5" applyFont="1" applyAlignment="1">
      <alignment vertical="center"/>
    </xf>
    <xf numFmtId="0" fontId="14" fillId="0" borderId="0" xfId="5" applyFont="1" applyAlignment="1">
      <alignment vertical="center"/>
    </xf>
    <xf numFmtId="169" fontId="26" fillId="0" borderId="0" xfId="5" applyNumberFormat="1" applyFont="1" applyAlignment="1">
      <alignment horizontal="right" wrapText="1" indent="5"/>
    </xf>
    <xf numFmtId="165" fontId="15" fillId="0" borderId="1" xfId="5" applyNumberFormat="1" applyFont="1" applyBorder="1" applyAlignment="1">
      <alignment horizontal="left" vertical="center" wrapText="1"/>
    </xf>
    <xf numFmtId="0" fontId="15" fillId="0" borderId="1" xfId="4" applyFont="1" applyBorder="1" applyAlignment="1">
      <alignment horizontal="center" vertical="center" wrapText="1"/>
    </xf>
    <xf numFmtId="0" fontId="14" fillId="0" borderId="0" xfId="5" applyFont="1" applyAlignment="1">
      <alignment horizontal="right" indent="5"/>
    </xf>
    <xf numFmtId="169" fontId="26" fillId="0" borderId="0" xfId="5" applyNumberFormat="1" applyFont="1" applyAlignment="1">
      <alignment horizontal="right" vertical="top" wrapText="1" indent="3"/>
    </xf>
    <xf numFmtId="169" fontId="14" fillId="0" borderId="0" xfId="5" applyNumberFormat="1" applyFont="1"/>
    <xf numFmtId="0" fontId="25" fillId="0" borderId="0" xfId="5" applyFont="1" applyAlignment="1">
      <alignment horizontal="left" vertical="top" wrapText="1"/>
    </xf>
    <xf numFmtId="169" fontId="25" fillId="0" borderId="0" xfId="5" applyNumberFormat="1" applyFont="1" applyAlignment="1">
      <alignment horizontal="right" vertical="top" wrapText="1" indent="3"/>
    </xf>
    <xf numFmtId="0" fontId="25" fillId="0" borderId="0" xfId="5" applyFont="1" applyAlignment="1">
      <alignment horizontal="right" vertical="top" wrapText="1" indent="3"/>
    </xf>
    <xf numFmtId="0" fontId="26" fillId="0" borderId="0" xfId="5" applyFont="1" applyAlignment="1">
      <alignment horizontal="left" vertical="top" wrapText="1" indent="1"/>
    </xf>
    <xf numFmtId="169" fontId="26" fillId="0" borderId="0" xfId="5" applyNumberFormat="1" applyFont="1" applyAlignment="1">
      <alignment horizontal="right" vertical="center" wrapText="1" indent="3"/>
    </xf>
    <xf numFmtId="0" fontId="25" fillId="0" borderId="0" xfId="5" applyFont="1" applyAlignment="1">
      <alignment horizontal="left" vertical="top" wrapText="1" indent="1"/>
    </xf>
    <xf numFmtId="0" fontId="26" fillId="0" borderId="0" xfId="5" applyFont="1" applyAlignment="1">
      <alignment horizontal="right" vertical="top" wrapText="1" indent="3"/>
    </xf>
    <xf numFmtId="0" fontId="26" fillId="0" borderId="0" xfId="5" applyFont="1" applyAlignment="1">
      <alignment horizontal="left" vertical="center" wrapText="1"/>
    </xf>
    <xf numFmtId="0" fontId="25" fillId="0" borderId="1" xfId="5" applyFont="1" applyBorder="1" applyAlignment="1">
      <alignment horizontal="left" vertical="top" wrapText="1" indent="1"/>
    </xf>
    <xf numFmtId="169" fontId="25" fillId="0" borderId="0" xfId="5" applyNumberFormat="1" applyFont="1" applyAlignment="1">
      <alignment horizontal="right" vertical="top" wrapText="1"/>
    </xf>
    <xf numFmtId="0" fontId="25" fillId="0" borderId="0" xfId="5" applyFont="1" applyAlignment="1">
      <alignment horizontal="right" vertical="top" wrapText="1"/>
    </xf>
    <xf numFmtId="0" fontId="17" fillId="0" borderId="0" xfId="5" applyFont="1" applyAlignment="1">
      <alignment horizontal="left" vertical="center"/>
    </xf>
    <xf numFmtId="0" fontId="16" fillId="0" borderId="0" xfId="5" applyFont="1" applyAlignment="1">
      <alignment horizontal="left" vertical="center"/>
    </xf>
    <xf numFmtId="0" fontId="15" fillId="0" borderId="0" xfId="5" applyFont="1" applyAlignment="1">
      <alignment horizontal="center" vertical="center" wrapText="1"/>
    </xf>
    <xf numFmtId="0" fontId="15" fillId="0" borderId="1" xfId="5" applyFont="1" applyBorder="1" applyAlignment="1">
      <alignment horizontal="center" vertical="center" wrapText="1"/>
    </xf>
    <xf numFmtId="0" fontId="15" fillId="0" borderId="0" xfId="5" applyFont="1" applyAlignment="1">
      <alignment horizontal="left" vertical="center" wrapText="1"/>
    </xf>
    <xf numFmtId="0" fontId="14" fillId="0" borderId="0" xfId="5" applyFont="1" applyAlignment="1">
      <alignment vertical="center" wrapText="1"/>
    </xf>
    <xf numFmtId="0" fontId="26" fillId="0" borderId="0" xfId="5" applyFont="1" applyAlignment="1">
      <alignment horizontal="left" vertical="top" wrapText="1"/>
    </xf>
    <xf numFmtId="169" fontId="26" fillId="0" borderId="0" xfId="5" applyNumberFormat="1" applyFont="1" applyAlignment="1">
      <alignment horizontal="right" vertical="top" wrapText="1" indent="2"/>
    </xf>
    <xf numFmtId="169" fontId="14" fillId="0" borderId="0" xfId="5" applyNumberFormat="1" applyFont="1" applyAlignment="1">
      <alignment vertical="center" wrapText="1"/>
    </xf>
    <xf numFmtId="169" fontId="25" fillId="0" borderId="0" xfId="5" applyNumberFormat="1" applyFont="1" applyAlignment="1">
      <alignment horizontal="right" vertical="top" wrapText="1" indent="2"/>
    </xf>
    <xf numFmtId="0" fontId="25" fillId="0" borderId="0" xfId="5" applyFont="1" applyAlignment="1">
      <alignment horizontal="right" vertical="top" wrapText="1" indent="2"/>
    </xf>
    <xf numFmtId="0" fontId="26" fillId="0" borderId="0" xfId="5" applyFont="1" applyAlignment="1">
      <alignment horizontal="right" vertical="top" wrapText="1" indent="2"/>
    </xf>
    <xf numFmtId="0" fontId="25" fillId="0" borderId="1" xfId="5" applyFont="1" applyBorder="1" applyAlignment="1">
      <alignment horizontal="right" vertical="top" wrapText="1" indent="2"/>
    </xf>
    <xf numFmtId="0" fontId="15" fillId="0" borderId="0" xfId="5" applyFont="1" applyAlignment="1">
      <alignment vertical="center" wrapText="1"/>
    </xf>
    <xf numFmtId="0" fontId="15" fillId="0" borderId="3" xfId="5" applyFont="1" applyBorder="1" applyAlignment="1">
      <alignment horizontal="center" vertical="center" wrapText="1"/>
    </xf>
    <xf numFmtId="0" fontId="14" fillId="0" borderId="0" xfId="7" applyFont="1"/>
    <xf numFmtId="0" fontId="15" fillId="0" borderId="0" xfId="7" applyFont="1" applyAlignment="1">
      <alignment horizontal="left"/>
    </xf>
    <xf numFmtId="0" fontId="14" fillId="0" borderId="0" xfId="7" applyFont="1" applyAlignment="1">
      <alignment horizontal="center"/>
    </xf>
    <xf numFmtId="0" fontId="15" fillId="0" borderId="0" xfId="7" applyFont="1"/>
    <xf numFmtId="165" fontId="15" fillId="0" borderId="1" xfId="7" applyNumberFormat="1" applyFont="1" applyBorder="1" applyAlignment="1">
      <alignment horizontal="left" vertical="center" wrapText="1"/>
    </xf>
    <xf numFmtId="165" fontId="15" fillId="0" borderId="1" xfId="7" applyNumberFormat="1" applyFont="1" applyBorder="1" applyAlignment="1">
      <alignment horizontal="center" vertical="center" wrapText="1"/>
    </xf>
    <xf numFmtId="171" fontId="18" fillId="0" borderId="0" xfId="7" applyNumberFormat="1" applyFont="1" applyAlignment="1" applyProtection="1">
      <alignment horizontal="right" wrapText="1" indent="5"/>
      <protection locked="0"/>
    </xf>
    <xf numFmtId="0" fontId="18" fillId="0" borderId="0" xfId="7" applyFont="1"/>
    <xf numFmtId="166" fontId="18" fillId="0" borderId="0" xfId="7" applyNumberFormat="1" applyFont="1"/>
    <xf numFmtId="1" fontId="18" fillId="0" borderId="0" xfId="7" applyNumberFormat="1" applyFont="1" applyAlignment="1">
      <alignment horizontal="left"/>
    </xf>
    <xf numFmtId="166" fontId="18" fillId="0" borderId="0" xfId="7" applyNumberFormat="1" applyFont="1" applyAlignment="1">
      <alignment horizontal="center"/>
    </xf>
    <xf numFmtId="1" fontId="18" fillId="0" borderId="1" xfId="7" applyNumberFormat="1" applyFont="1" applyBorder="1" applyAlignment="1">
      <alignment horizontal="left"/>
    </xf>
    <xf numFmtId="166" fontId="18" fillId="0" borderId="1" xfId="7" applyNumberFormat="1" applyFont="1" applyBorder="1" applyAlignment="1">
      <alignment horizontal="center"/>
    </xf>
    <xf numFmtId="166" fontId="14" fillId="0" borderId="0" xfId="7" applyNumberFormat="1" applyFont="1"/>
    <xf numFmtId="0" fontId="15" fillId="0" borderId="0" xfId="5" applyFont="1" applyAlignment="1">
      <alignment horizontal="left"/>
    </xf>
    <xf numFmtId="0" fontId="14" fillId="0" borderId="0" xfId="5" applyFont="1" applyAlignment="1">
      <alignment horizontal="right" vertical="center" indent="4"/>
    </xf>
    <xf numFmtId="0" fontId="14" fillId="0" borderId="0" xfId="5" applyFont="1" applyAlignment="1">
      <alignment horizontal="right" indent="4"/>
    </xf>
    <xf numFmtId="2" fontId="14" fillId="0" borderId="0" xfId="5" applyNumberFormat="1" applyFont="1" applyAlignment="1">
      <alignment wrapText="1"/>
    </xf>
    <xf numFmtId="0" fontId="14" fillId="0" borderId="0" xfId="9" applyFont="1"/>
    <xf numFmtId="0" fontId="14" fillId="0" borderId="0" xfId="10" applyFont="1" applyAlignment="1">
      <alignment vertical="center"/>
    </xf>
    <xf numFmtId="0" fontId="13" fillId="0" borderId="0" xfId="5" applyFont="1" applyAlignment="1">
      <alignment horizontal="left" vertical="center"/>
    </xf>
    <xf numFmtId="0" fontId="15" fillId="0" borderId="0" xfId="10" applyFont="1" applyAlignment="1">
      <alignment vertical="center"/>
    </xf>
    <xf numFmtId="166" fontId="14" fillId="0" borderId="0" xfId="10" applyNumberFormat="1" applyFont="1" applyAlignment="1">
      <alignment vertical="center"/>
    </xf>
    <xf numFmtId="0" fontId="14" fillId="0" borderId="0" xfId="11" applyFont="1" applyAlignment="1">
      <alignment horizontal="left" vertical="center"/>
    </xf>
    <xf numFmtId="170" fontId="14" fillId="0" borderId="0" xfId="11" applyNumberFormat="1" applyFont="1" applyAlignment="1">
      <alignment horizontal="center" vertical="center"/>
    </xf>
    <xf numFmtId="0" fontId="14" fillId="0" borderId="0" xfId="10" applyFont="1" applyAlignment="1">
      <alignment horizontal="right" vertical="center"/>
    </xf>
    <xf numFmtId="0" fontId="14" fillId="0" borderId="0" xfId="5" applyFont="1" applyAlignment="1">
      <alignment horizontal="left" vertical="center"/>
    </xf>
    <xf numFmtId="0" fontId="15" fillId="0" borderId="1" xfId="5" applyFont="1" applyBorder="1" applyAlignment="1">
      <alignment horizontal="left" vertical="center" wrapText="1"/>
    </xf>
    <xf numFmtId="0" fontId="17" fillId="0" borderId="0" xfId="5" applyFont="1"/>
    <xf numFmtId="169" fontId="17" fillId="0" borderId="0" xfId="5" applyNumberFormat="1" applyFont="1"/>
    <xf numFmtId="0" fontId="17" fillId="0" borderId="0" xfId="5" applyFont="1" applyAlignment="1">
      <alignment horizontal="left"/>
    </xf>
    <xf numFmtId="0" fontId="15" fillId="0" borderId="0" xfId="9" applyFont="1"/>
    <xf numFmtId="169" fontId="26" fillId="0" borderId="0" xfId="5" applyNumberFormat="1" applyFont="1" applyAlignment="1">
      <alignment horizontal="right" wrapText="1" indent="3"/>
    </xf>
    <xf numFmtId="0" fontId="25" fillId="0" borderId="0" xfId="5" applyFont="1" applyAlignment="1">
      <alignment horizontal="left" wrapText="1"/>
    </xf>
    <xf numFmtId="169" fontId="25" fillId="0" borderId="0" xfId="5" applyNumberFormat="1" applyFont="1" applyAlignment="1">
      <alignment horizontal="right" wrapText="1" indent="3"/>
    </xf>
    <xf numFmtId="0" fontId="26" fillId="0" borderId="0" xfId="4" applyFont="1" applyAlignment="1">
      <alignment horizontal="left" vertical="top" wrapText="1"/>
    </xf>
    <xf numFmtId="0" fontId="14" fillId="0" borderId="0" xfId="0" applyFont="1"/>
    <xf numFmtId="164" fontId="16" fillId="0" borderId="0" xfId="3" applyNumberFormat="1" applyFont="1" applyAlignment="1">
      <alignment horizontal="right" vertical="center" indent="3"/>
    </xf>
    <xf numFmtId="164" fontId="17" fillId="0" borderId="0" xfId="3" applyNumberFormat="1" applyFont="1" applyAlignment="1">
      <alignment horizontal="right" vertical="center" indent="3"/>
    </xf>
    <xf numFmtId="1" fontId="14" fillId="0" borderId="0" xfId="3" applyNumberFormat="1" applyFont="1" applyAlignment="1">
      <alignment horizontal="right" indent="3"/>
    </xf>
    <xf numFmtId="0" fontId="14" fillId="0" borderId="0" xfId="3" applyFont="1" applyAlignment="1">
      <alignment vertical="center"/>
    </xf>
    <xf numFmtId="0" fontId="31" fillId="0" borderId="0" xfId="1" applyFont="1" applyFill="1" applyBorder="1" applyAlignment="1">
      <alignment vertical="center"/>
    </xf>
    <xf numFmtId="0" fontId="13" fillId="0" borderId="0" xfId="3" applyFont="1" applyAlignment="1">
      <alignment horizontal="left" vertical="center"/>
    </xf>
    <xf numFmtId="0" fontId="14" fillId="0" borderId="1" xfId="3" applyFont="1" applyBorder="1" applyAlignment="1">
      <alignment vertical="center"/>
    </xf>
    <xf numFmtId="0" fontId="13" fillId="0" borderId="0" xfId="3" applyFont="1" applyAlignment="1">
      <alignment vertical="center"/>
    </xf>
    <xf numFmtId="0" fontId="19" fillId="0" borderId="0" xfId="3" applyFont="1" applyAlignment="1">
      <alignment vertical="center"/>
    </xf>
    <xf numFmtId="169" fontId="26" fillId="0" borderId="0" xfId="7" applyNumberFormat="1" applyFont="1" applyAlignment="1">
      <alignment horizontal="right" wrapText="1" indent="4"/>
    </xf>
    <xf numFmtId="0" fontId="13" fillId="0" borderId="0" xfId="7" applyFont="1" applyAlignment="1">
      <alignment horizontal="left" vertical="center"/>
    </xf>
    <xf numFmtId="0" fontId="13" fillId="0" borderId="0" xfId="7" applyFont="1" applyAlignment="1">
      <alignment horizontal="center" vertical="center"/>
    </xf>
    <xf numFmtId="0" fontId="13" fillId="0" borderId="0" xfId="7" applyFont="1" applyAlignment="1">
      <alignment vertical="center"/>
    </xf>
    <xf numFmtId="0" fontId="15" fillId="0" borderId="0" xfId="7" applyFont="1" applyAlignment="1">
      <alignment horizontal="left" vertical="center"/>
    </xf>
    <xf numFmtId="0" fontId="14" fillId="0" borderId="0" xfId="7" applyFont="1" applyAlignment="1">
      <alignment horizontal="center" vertical="center"/>
    </xf>
    <xf numFmtId="0" fontId="14" fillId="0" borderId="0" xfId="7" applyFont="1" applyAlignment="1">
      <alignment vertical="center"/>
    </xf>
    <xf numFmtId="166" fontId="14" fillId="0" borderId="0" xfId="7" applyNumberFormat="1" applyFont="1" applyAlignment="1">
      <alignment vertical="center"/>
    </xf>
    <xf numFmtId="0" fontId="18" fillId="0" borderId="0" xfId="7" applyFont="1" applyAlignment="1">
      <alignment vertical="center"/>
    </xf>
    <xf numFmtId="166" fontId="18" fillId="0" borderId="0" xfId="7" applyNumberFormat="1" applyFont="1" applyAlignment="1">
      <alignment vertical="center"/>
    </xf>
    <xf numFmtId="0" fontId="13" fillId="0" borderId="0" xfId="10" applyFont="1" applyAlignment="1">
      <alignment vertical="center"/>
    </xf>
    <xf numFmtId="0" fontId="14" fillId="0" borderId="0" xfId="9" applyFont="1" applyAlignment="1">
      <alignment vertical="center"/>
    </xf>
    <xf numFmtId="0" fontId="13" fillId="0" borderId="0" xfId="9" applyFont="1" applyAlignment="1">
      <alignment vertical="center"/>
    </xf>
    <xf numFmtId="169" fontId="26" fillId="0" borderId="0" xfId="5" applyNumberFormat="1" applyFont="1" applyAlignment="1">
      <alignment horizontal="right" vertical="top" wrapText="1" indent="4"/>
    </xf>
    <xf numFmtId="169" fontId="25" fillId="0" borderId="0" xfId="5" applyNumberFormat="1" applyFont="1" applyAlignment="1">
      <alignment horizontal="right" vertical="top" wrapText="1" indent="4"/>
    </xf>
    <xf numFmtId="0" fontId="21" fillId="0" borderId="0" xfId="5" applyFont="1" applyAlignment="1">
      <alignment horizontal="left" vertical="center"/>
    </xf>
    <xf numFmtId="0" fontId="21" fillId="0" borderId="0" xfId="5" applyFont="1" applyAlignment="1">
      <alignment vertical="center"/>
    </xf>
    <xf numFmtId="0" fontId="13" fillId="0" borderId="0" xfId="8" applyFont="1" applyAlignment="1">
      <alignment vertical="center"/>
    </xf>
    <xf numFmtId="0" fontId="21" fillId="0" borderId="0" xfId="8" applyFont="1" applyAlignment="1">
      <alignment vertical="center"/>
    </xf>
    <xf numFmtId="0" fontId="15" fillId="0" borderId="0" xfId="8" applyFont="1" applyAlignment="1">
      <alignment horizontal="left" wrapText="1"/>
    </xf>
    <xf numFmtId="0" fontId="15" fillId="0" borderId="0" xfId="8" applyFont="1" applyAlignment="1">
      <alignment horizontal="center" wrapText="1"/>
    </xf>
    <xf numFmtId="0" fontId="15" fillId="0" borderId="0" xfId="5" applyFont="1" applyAlignment="1">
      <alignment horizontal="center"/>
    </xf>
    <xf numFmtId="0" fontId="14" fillId="0" borderId="0" xfId="8" applyFont="1" applyAlignment="1">
      <alignment horizontal="left" wrapText="1"/>
    </xf>
    <xf numFmtId="0" fontId="14" fillId="0" borderId="2" xfId="5" applyFont="1" applyBorder="1" applyAlignment="1">
      <alignment vertical="center"/>
    </xf>
    <xf numFmtId="0" fontId="14" fillId="0" borderId="0" xfId="8" applyFont="1" applyAlignment="1">
      <alignment vertical="top" wrapText="1"/>
    </xf>
    <xf numFmtId="0" fontId="14" fillId="0" borderId="0" xfId="8" applyFont="1" applyAlignment="1">
      <alignment horizontal="right" vertical="top" wrapText="1"/>
    </xf>
    <xf numFmtId="0" fontId="14" fillId="0" borderId="0" xfId="3" applyFont="1" applyAlignment="1">
      <alignment horizontal="left" vertical="center"/>
    </xf>
    <xf numFmtId="0" fontId="31" fillId="0" borderId="0" xfId="1" applyFont="1" applyFill="1" applyBorder="1" applyAlignment="1">
      <alignment horizontal="left" vertical="center"/>
    </xf>
    <xf numFmtId="165" fontId="15" fillId="0" borderId="0" xfId="5" applyNumberFormat="1" applyFont="1" applyAlignment="1">
      <alignment horizontal="left" vertical="center" wrapText="1"/>
    </xf>
    <xf numFmtId="169" fontId="14" fillId="0" borderId="0" xfId="5" applyNumberFormat="1" applyFont="1" applyAlignment="1">
      <alignment horizontal="right" indent="3"/>
    </xf>
    <xf numFmtId="0" fontId="26" fillId="0" borderId="0" xfId="8" applyFont="1" applyAlignment="1">
      <alignment horizontal="left" wrapText="1"/>
    </xf>
    <xf numFmtId="165" fontId="26" fillId="0" borderId="1" xfId="7" applyNumberFormat="1" applyFont="1" applyBorder="1" applyAlignment="1">
      <alignment horizontal="center" vertical="center" wrapText="1"/>
    </xf>
    <xf numFmtId="0" fontId="14" fillId="0" borderId="0" xfId="4" applyFont="1" applyAlignment="1">
      <alignment horizontal="left" vertical="top" wrapText="1"/>
    </xf>
    <xf numFmtId="169" fontId="25" fillId="0" borderId="0" xfId="7" applyNumberFormat="1" applyFont="1" applyAlignment="1">
      <alignment horizontal="right" wrapText="1" indent="4"/>
    </xf>
    <xf numFmtId="0" fontId="25" fillId="0" borderId="0" xfId="5" applyFont="1" applyAlignment="1">
      <alignment horizontal="left"/>
    </xf>
    <xf numFmtId="0" fontId="25" fillId="4" borderId="4" xfId="0" quotePrefix="1" applyFont="1" applyFill="1" applyBorder="1" applyAlignment="1">
      <alignment wrapText="1"/>
    </xf>
    <xf numFmtId="0" fontId="26" fillId="4" borderId="4" xfId="0" quotePrefix="1" applyFont="1" applyFill="1" applyBorder="1" applyAlignment="1">
      <alignment wrapText="1"/>
    </xf>
    <xf numFmtId="0" fontId="25" fillId="4" borderId="4" xfId="0" applyFont="1" applyFill="1" applyBorder="1" applyAlignment="1">
      <alignment horizontal="left" wrapText="1" indent="1"/>
    </xf>
    <xf numFmtId="0" fontId="25" fillId="0" borderId="0" xfId="5" applyFont="1"/>
    <xf numFmtId="0" fontId="25" fillId="0" borderId="5" xfId="5" applyFont="1" applyBorder="1"/>
    <xf numFmtId="0" fontId="17" fillId="0" borderId="5" xfId="5" applyFont="1" applyBorder="1"/>
    <xf numFmtId="0" fontId="17" fillId="0" borderId="4" xfId="5" applyFont="1" applyBorder="1"/>
    <xf numFmtId="0" fontId="25" fillId="0" borderId="0" xfId="5" applyFont="1" applyAlignment="1">
      <alignment vertical="center" wrapText="1"/>
    </xf>
    <xf numFmtId="3" fontId="13" fillId="0" borderId="0" xfId="10" applyNumberFormat="1" applyFont="1" applyAlignment="1">
      <alignment horizontal="right" vertical="center"/>
    </xf>
    <xf numFmtId="0" fontId="13" fillId="0" borderId="0" xfId="10" applyFont="1" applyAlignment="1">
      <alignment horizontal="right" vertical="center"/>
    </xf>
    <xf numFmtId="1" fontId="13" fillId="0" borderId="0" xfId="5" applyNumberFormat="1" applyFont="1" applyAlignment="1">
      <alignment vertical="center"/>
    </xf>
    <xf numFmtId="1" fontId="13" fillId="0" borderId="0" xfId="5" applyNumberFormat="1" applyFont="1" applyAlignment="1">
      <alignment horizontal="left" vertical="center"/>
    </xf>
    <xf numFmtId="0" fontId="15" fillId="0" borderId="0" xfId="10" applyFont="1" applyAlignment="1">
      <alignment horizontal="right" vertical="center"/>
    </xf>
    <xf numFmtId="166" fontId="26" fillId="0" borderId="0" xfId="5" applyNumberFormat="1" applyFont="1" applyAlignment="1">
      <alignment horizontal="right" vertical="center" wrapText="1" indent="2"/>
    </xf>
    <xf numFmtId="0" fontId="26" fillId="0" borderId="0" xfId="5" applyFont="1" applyAlignment="1">
      <alignment vertical="center" wrapText="1"/>
    </xf>
    <xf numFmtId="166" fontId="25" fillId="0" borderId="0" xfId="5" applyNumberFormat="1" applyFont="1" applyAlignment="1">
      <alignment horizontal="right" vertical="center" wrapText="1" indent="2"/>
    </xf>
    <xf numFmtId="49" fontId="26" fillId="0" borderId="0" xfId="5" applyNumberFormat="1" applyFont="1" applyAlignment="1">
      <alignment vertical="center" wrapText="1"/>
    </xf>
    <xf numFmtId="0" fontId="14" fillId="0" borderId="0" xfId="5" applyFont="1" applyAlignment="1">
      <alignment wrapText="1"/>
    </xf>
    <xf numFmtId="0" fontId="26" fillId="0" borderId="0" xfId="5" applyFont="1" applyAlignment="1">
      <alignment vertical="center"/>
    </xf>
    <xf numFmtId="171" fontId="25" fillId="0" borderId="0" xfId="5" applyNumberFormat="1" applyFont="1" applyAlignment="1">
      <alignment horizontal="right" vertical="center" wrapText="1"/>
    </xf>
    <xf numFmtId="0" fontId="14" fillId="0" borderId="0" xfId="0" applyFont="1" applyAlignment="1">
      <alignment vertical="top"/>
    </xf>
    <xf numFmtId="165" fontId="14" fillId="0" borderId="0" xfId="0" applyNumberFormat="1" applyFont="1" applyAlignment="1">
      <alignment vertical="top"/>
    </xf>
    <xf numFmtId="165" fontId="14" fillId="0" borderId="0" xfId="0" applyNumberFormat="1" applyFont="1" applyAlignment="1">
      <alignment vertical="center"/>
    </xf>
    <xf numFmtId="3" fontId="13" fillId="0" borderId="0" xfId="0" applyNumberFormat="1" applyFont="1" applyAlignment="1">
      <alignment vertical="center"/>
    </xf>
    <xf numFmtId="172" fontId="14" fillId="0" borderId="0" xfId="0" applyNumberFormat="1" applyFont="1" applyAlignment="1">
      <alignment vertical="center"/>
    </xf>
    <xf numFmtId="0" fontId="15" fillId="0" borderId="0" xfId="4" applyFont="1" applyAlignment="1">
      <alignment horizontal="left" vertical="top" wrapText="1" indent="1"/>
    </xf>
    <xf numFmtId="0" fontId="15" fillId="0" borderId="0" xfId="4" applyFont="1" applyAlignment="1">
      <alignment horizontal="left" vertical="top" wrapText="1" indent="2"/>
    </xf>
    <xf numFmtId="0" fontId="14" fillId="0" borderId="0" xfId="4" applyFont="1" applyAlignment="1">
      <alignment horizontal="left" vertical="top" wrapText="1" indent="2"/>
    </xf>
    <xf numFmtId="165" fontId="14" fillId="0" borderId="0" xfId="0" applyNumberFormat="1" applyFont="1" applyAlignment="1">
      <alignment horizontal="left" vertical="center"/>
    </xf>
    <xf numFmtId="165" fontId="15" fillId="0" borderId="1" xfId="0" applyNumberFormat="1" applyFont="1" applyBorder="1" applyAlignment="1">
      <alignment vertical="center" wrapText="1"/>
    </xf>
    <xf numFmtId="1" fontId="15" fillId="0" borderId="1" xfId="0" applyNumberFormat="1" applyFont="1" applyBorder="1" applyAlignment="1">
      <alignment horizontal="center" vertical="center"/>
    </xf>
    <xf numFmtId="0" fontId="14" fillId="0" borderId="0" xfId="4" applyFont="1" applyAlignment="1">
      <alignment horizontal="left" vertical="top"/>
    </xf>
    <xf numFmtId="0" fontId="17" fillId="0" borderId="0" xfId="0" applyFont="1"/>
    <xf numFmtId="165" fontId="36" fillId="0" borderId="0" xfId="0" applyNumberFormat="1" applyFont="1" applyAlignment="1">
      <alignment vertical="center"/>
    </xf>
    <xf numFmtId="165" fontId="14" fillId="0" borderId="0" xfId="0" applyNumberFormat="1" applyFont="1" applyAlignment="1">
      <alignment horizontal="right" vertical="center" indent="3"/>
    </xf>
    <xf numFmtId="165" fontId="14" fillId="0" borderId="0" xfId="0" applyNumberFormat="1" applyFont="1" applyAlignment="1">
      <alignment horizontal="right" vertical="top" indent="3"/>
    </xf>
    <xf numFmtId="3" fontId="13" fillId="0" borderId="0" xfId="0" applyNumberFormat="1" applyFont="1" applyAlignment="1">
      <alignment horizontal="right" vertical="center" indent="3"/>
    </xf>
    <xf numFmtId="164" fontId="16" fillId="0" borderId="0" xfId="0" applyNumberFormat="1" applyFont="1" applyAlignment="1">
      <alignment horizontal="right" indent="3"/>
    </xf>
    <xf numFmtId="164" fontId="17" fillId="0" borderId="0" xfId="0" applyNumberFormat="1" applyFont="1" applyAlignment="1">
      <alignment horizontal="right" indent="3"/>
    </xf>
    <xf numFmtId="172" fontId="14" fillId="0" borderId="0" xfId="0" applyNumberFormat="1" applyFont="1" applyAlignment="1">
      <alignment horizontal="right" vertical="center" indent="3"/>
    </xf>
    <xf numFmtId="165" fontId="13" fillId="0" borderId="0" xfId="0" applyNumberFormat="1" applyFont="1" applyAlignment="1">
      <alignment vertical="center"/>
    </xf>
    <xf numFmtId="165" fontId="13" fillId="0" borderId="0" xfId="0" applyNumberFormat="1" applyFont="1" applyAlignment="1">
      <alignment vertical="top"/>
    </xf>
    <xf numFmtId="0" fontId="15" fillId="0" borderId="0" xfId="0" applyFont="1" applyAlignment="1">
      <alignment horizontal="left" vertical="center" wrapText="1"/>
    </xf>
    <xf numFmtId="0" fontId="15" fillId="0" borderId="1" xfId="0" applyFont="1" applyBorder="1" applyAlignment="1">
      <alignment horizontal="center" vertical="center" wrapText="1"/>
    </xf>
    <xf numFmtId="1" fontId="14" fillId="0" borderId="0" xfId="0" applyNumberFormat="1" applyFont="1" applyAlignment="1">
      <alignment horizontal="center" vertical="center" wrapText="1"/>
    </xf>
    <xf numFmtId="165" fontId="15" fillId="0" borderId="0" xfId="0" applyNumberFormat="1" applyFont="1" applyAlignment="1">
      <alignment horizontal="right" vertical="center" indent="4"/>
    </xf>
    <xf numFmtId="165" fontId="14" fillId="0" borderId="0" xfId="0" applyNumberFormat="1" applyFont="1" applyAlignment="1">
      <alignment horizontal="right" vertical="center" indent="4"/>
    </xf>
    <xf numFmtId="167" fontId="14" fillId="0" borderId="0" xfId="0" applyNumberFormat="1" applyFont="1" applyAlignment="1">
      <alignment horizontal="right" indent="4"/>
    </xf>
    <xf numFmtId="165" fontId="14" fillId="0" borderId="0" xfId="26" applyNumberFormat="1" applyFont="1" applyAlignment="1">
      <alignment vertical="center"/>
    </xf>
    <xf numFmtId="173" fontId="14" fillId="0" borderId="0" xfId="26" applyNumberFormat="1" applyFont="1" applyAlignment="1">
      <alignment horizontal="right"/>
    </xf>
    <xf numFmtId="165" fontId="14" fillId="0" borderId="0" xfId="26" applyNumberFormat="1" applyFont="1"/>
    <xf numFmtId="2" fontId="14" fillId="0" borderId="0" xfId="0" applyNumberFormat="1" applyFont="1"/>
    <xf numFmtId="165" fontId="14" fillId="0" borderId="0" xfId="0" applyNumberFormat="1" applyFont="1" applyAlignment="1">
      <alignment horizontal="left" vertical="top" wrapText="1"/>
    </xf>
    <xf numFmtId="165" fontId="14" fillId="0" borderId="0" xfId="26" applyNumberFormat="1" applyFont="1" applyAlignment="1">
      <alignment horizontal="left" vertical="center"/>
    </xf>
    <xf numFmtId="173" fontId="14" fillId="0" borderId="0" xfId="26" applyNumberFormat="1" applyFont="1"/>
    <xf numFmtId="0" fontId="14" fillId="0" borderId="0" xfId="26" applyFont="1"/>
    <xf numFmtId="173" fontId="14" fillId="0" borderId="0" xfId="26" applyNumberFormat="1" applyFont="1" applyAlignment="1">
      <alignment vertical="center"/>
    </xf>
    <xf numFmtId="165" fontId="14" fillId="0" borderId="0" xfId="0" applyNumberFormat="1" applyFont="1"/>
    <xf numFmtId="173" fontId="14" fillId="0" borderId="0" xfId="0" applyNumberFormat="1" applyFont="1"/>
    <xf numFmtId="173" fontId="14" fillId="0" borderId="0" xfId="26" applyNumberFormat="1" applyFont="1" applyAlignment="1">
      <alignment horizontal="right" vertical="center"/>
    </xf>
    <xf numFmtId="173" fontId="14" fillId="0" borderId="0" xfId="26" applyNumberFormat="1" applyFont="1" applyAlignment="1">
      <alignment horizontal="right" wrapText="1"/>
    </xf>
    <xf numFmtId="0" fontId="13" fillId="0" borderId="0" xfId="0" applyFont="1" applyAlignment="1">
      <alignment horizontal="left"/>
    </xf>
    <xf numFmtId="0" fontId="14" fillId="0" borderId="0" xfId="0" applyFont="1" applyAlignment="1">
      <alignment vertical="center"/>
    </xf>
    <xf numFmtId="49" fontId="15" fillId="0" borderId="0" xfId="6" applyNumberFormat="1" applyFont="1" applyAlignment="1">
      <alignment vertical="center"/>
    </xf>
    <xf numFmtId="49" fontId="15" fillId="0" borderId="0" xfId="6" applyNumberFormat="1" applyFont="1" applyAlignment="1">
      <alignment horizontal="left" vertical="center" indent="1"/>
    </xf>
    <xf numFmtId="0" fontId="15" fillId="0" borderId="1" xfId="0" applyFont="1" applyBorder="1" applyAlignment="1">
      <alignment horizontal="left" vertical="center" wrapText="1"/>
    </xf>
    <xf numFmtId="165" fontId="14" fillId="0" borderId="0" xfId="0" applyNumberFormat="1" applyFont="1" applyAlignment="1">
      <alignment horizontal="left" vertical="center" wrapText="1"/>
    </xf>
    <xf numFmtId="0" fontId="14" fillId="0" borderId="0" xfId="0" applyFont="1" applyAlignment="1">
      <alignment horizontal="right" indent="3"/>
    </xf>
    <xf numFmtId="0" fontId="14" fillId="0" borderId="0" xfId="0" applyFont="1" applyAlignment="1">
      <alignment horizontal="right" vertical="top" indent="3"/>
    </xf>
    <xf numFmtId="0" fontId="14" fillId="0" borderId="0" xfId="0" applyFont="1" applyAlignment="1">
      <alignment horizontal="right" vertical="center" indent="3"/>
    </xf>
    <xf numFmtId="0" fontId="15" fillId="0" borderId="0" xfId="0" applyFont="1" applyAlignment="1">
      <alignment horizontal="right" vertical="center" indent="3"/>
    </xf>
    <xf numFmtId="164" fontId="17" fillId="0" borderId="0" xfId="6" applyNumberFormat="1" applyFont="1" applyAlignment="1">
      <alignment horizontal="right" indent="3"/>
    </xf>
    <xf numFmtId="168" fontId="14" fillId="0" borderId="0" xfId="7" applyNumberFormat="1" applyFont="1" applyAlignment="1">
      <alignment horizontal="right" vertical="center" indent="3"/>
    </xf>
    <xf numFmtId="2" fontId="17" fillId="0" borderId="0" xfId="6" applyNumberFormat="1" applyFont="1" applyAlignment="1">
      <alignment horizontal="right" vertical="center" indent="3"/>
    </xf>
    <xf numFmtId="169" fontId="25" fillId="0" borderId="0" xfId="6" applyNumberFormat="1" applyFont="1" applyAlignment="1">
      <alignment horizontal="right" vertical="center" wrapText="1" indent="3"/>
    </xf>
    <xf numFmtId="165" fontId="14" fillId="0" borderId="0" xfId="0" applyNumberFormat="1" applyFont="1" applyAlignment="1">
      <alignment horizontal="right" vertical="center" wrapText="1" indent="3"/>
    </xf>
    <xf numFmtId="0" fontId="13" fillId="0" borderId="0" xfId="3" applyFont="1"/>
    <xf numFmtId="0" fontId="14" fillId="0" borderId="0" xfId="0" applyFont="1" applyAlignment="1">
      <alignment horizontal="right"/>
    </xf>
    <xf numFmtId="0" fontId="13" fillId="0" borderId="0" xfId="0" applyFont="1" applyAlignment="1">
      <alignment horizontal="left" vertical="center"/>
    </xf>
    <xf numFmtId="2" fontId="14" fillId="0" borderId="0" xfId="7" applyNumberFormat="1" applyFont="1" applyAlignment="1">
      <alignment horizontal="right" vertical="center" indent="3"/>
    </xf>
    <xf numFmtId="169" fontId="26" fillId="0" borderId="0" xfId="5" applyNumberFormat="1" applyFont="1" applyAlignment="1">
      <alignment horizontal="right" wrapText="1" indent="4"/>
    </xf>
    <xf numFmtId="169" fontId="25" fillId="0" borderId="0" xfId="5" applyNumberFormat="1" applyFont="1" applyAlignment="1">
      <alignment horizontal="right" wrapText="1" indent="4"/>
    </xf>
    <xf numFmtId="0" fontId="14" fillId="0" borderId="0" xfId="3" applyFont="1" applyFill="1" applyAlignment="1">
      <alignment horizontal="left"/>
    </xf>
    <xf numFmtId="166" fontId="14" fillId="0" borderId="0" xfId="3" applyNumberFormat="1" applyFont="1" applyFill="1" applyAlignment="1">
      <alignment horizontal="center"/>
    </xf>
    <xf numFmtId="167" fontId="18" fillId="0" borderId="0" xfId="3" applyNumberFormat="1" applyFont="1" applyFill="1" applyAlignment="1">
      <alignment horizontal="center"/>
    </xf>
    <xf numFmtId="165" fontId="14" fillId="0" borderId="0" xfId="0" applyNumberFormat="1" applyFont="1" applyFill="1" applyAlignment="1">
      <alignment horizontal="right" vertical="center" indent="4"/>
    </xf>
    <xf numFmtId="49" fontId="14" fillId="0" borderId="0" xfId="6" applyNumberFormat="1" applyFont="1" applyAlignment="1">
      <alignment horizontal="left" vertical="center" indent="2"/>
    </xf>
    <xf numFmtId="0" fontId="15" fillId="0" borderId="0" xfId="3" applyFont="1" applyAlignment="1">
      <alignment horizontal="center"/>
    </xf>
    <xf numFmtId="0" fontId="14" fillId="0" borderId="0" xfId="0" applyFont="1" applyAlignment="1">
      <alignment horizontal="center"/>
    </xf>
    <xf numFmtId="0" fontId="14" fillId="0" borderId="0" xfId="0" applyFont="1" applyAlignment="1">
      <alignment horizontal="center" wrapText="1"/>
    </xf>
    <xf numFmtId="168" fontId="15" fillId="0" borderId="0" xfId="7" applyNumberFormat="1" applyFont="1" applyAlignment="1">
      <alignment horizontal="right" vertical="center" indent="3"/>
    </xf>
    <xf numFmtId="2" fontId="15" fillId="0" borderId="0" xfId="7" applyNumberFormat="1" applyFont="1" applyAlignment="1">
      <alignment horizontal="right" vertical="center" indent="3"/>
    </xf>
    <xf numFmtId="164" fontId="16" fillId="0" borderId="0" xfId="6" applyNumberFormat="1" applyFont="1" applyAlignment="1">
      <alignment horizontal="right" indent="3"/>
    </xf>
    <xf numFmtId="0" fontId="15" fillId="0" borderId="0" xfId="0" applyFont="1"/>
    <xf numFmtId="2" fontId="16" fillId="0" borderId="0" xfId="6" applyNumberFormat="1" applyFont="1" applyAlignment="1">
      <alignment horizontal="right" vertical="center" indent="3"/>
    </xf>
    <xf numFmtId="169" fontId="26" fillId="0" borderId="0" xfId="6" applyNumberFormat="1" applyFont="1" applyAlignment="1">
      <alignment horizontal="right" vertical="center" wrapText="1" indent="3"/>
    </xf>
    <xf numFmtId="164" fontId="17" fillId="0" borderId="0" xfId="6" applyNumberFormat="1" applyFont="1" applyFill="1" applyAlignment="1">
      <alignment horizontal="right" indent="3"/>
    </xf>
    <xf numFmtId="2" fontId="14" fillId="0" borderId="0" xfId="5" applyNumberFormat="1" applyFont="1" applyAlignment="1"/>
    <xf numFmtId="168" fontId="15" fillId="0" borderId="0" xfId="7" applyNumberFormat="1" applyFont="1" applyAlignment="1">
      <alignment horizontal="right" vertical="center" indent="4"/>
    </xf>
    <xf numFmtId="2" fontId="16" fillId="0" borderId="0" xfId="6" applyNumberFormat="1" applyFont="1" applyAlignment="1">
      <alignment horizontal="right" vertical="center" indent="4"/>
    </xf>
    <xf numFmtId="169" fontId="26" fillId="0" borderId="0" xfId="6" applyNumberFormat="1" applyFont="1" applyAlignment="1">
      <alignment horizontal="right" vertical="center" wrapText="1" indent="4"/>
    </xf>
    <xf numFmtId="2" fontId="15" fillId="0" borderId="0" xfId="7" applyNumberFormat="1" applyFont="1" applyAlignment="1">
      <alignment horizontal="right" vertical="center" indent="4"/>
    </xf>
    <xf numFmtId="1" fontId="15" fillId="0" borderId="0" xfId="5" applyNumberFormat="1" applyFont="1"/>
    <xf numFmtId="169" fontId="26" fillId="0" borderId="4" xfId="5" applyNumberFormat="1" applyFont="1" applyBorder="1" applyAlignment="1">
      <alignment horizontal="right" wrapText="1" indent="4"/>
    </xf>
    <xf numFmtId="169" fontId="25" fillId="5" borderId="4" xfId="5" applyNumberFormat="1" applyFont="1" applyFill="1" applyBorder="1" applyAlignment="1">
      <alignment horizontal="right" wrapText="1" indent="4"/>
    </xf>
    <xf numFmtId="169" fontId="25" fillId="0" borderId="4" xfId="5" applyNumberFormat="1" applyFont="1" applyBorder="1" applyAlignment="1">
      <alignment horizontal="right" wrapText="1" indent="4"/>
    </xf>
  </cellXfs>
  <cellStyles count="27">
    <cellStyle name="Hipervínculo" xfId="1" builtinId="8"/>
    <cellStyle name="Hipervínculo 2" xfId="13" xr:uid="{00000000-0005-0000-0000-00003B000000}"/>
    <cellStyle name="Hipervínculo 2 2" xfId="15" xr:uid="{00000000-0005-0000-0000-000001000000}"/>
    <cellStyle name="Hipervínculo 3" xfId="16" xr:uid="{00000000-0005-0000-0000-000002000000}"/>
    <cellStyle name="Millares 2" xfId="14" xr:uid="{00000000-0005-0000-0000-00003F000000}"/>
    <cellStyle name="Normal" xfId="0" builtinId="0"/>
    <cellStyle name="Normal 10" xfId="24" xr:uid="{00000000-0005-0000-0000-000004000000}"/>
    <cellStyle name="Normal 2" xfId="2" xr:uid="{B656C131-A031-4876-A57C-6D0C4820C423}"/>
    <cellStyle name="Normal 2 2" xfId="7" xr:uid="{F62FD853-7202-40C4-8215-B8E4BBE7AFCD}"/>
    <cellStyle name="Normal 2 2 3" xfId="12" xr:uid="{8D724589-2992-4C0C-85ED-51C555F64293}"/>
    <cellStyle name="Normal 3" xfId="3" xr:uid="{C86ABE15-16BD-4674-9EFE-FAD9AB0D11CE}"/>
    <cellStyle name="Normal 3 2" xfId="6" xr:uid="{64DC8725-0351-4199-AD89-5D1F9FF03F23}"/>
    <cellStyle name="Normal 3 2 2" xfId="21" xr:uid="{00000000-0005-0000-0000-000009000000}"/>
    <cellStyle name="Normal 3 2 3" xfId="17" xr:uid="{00000000-0005-0000-0000-000008000000}"/>
    <cellStyle name="Normal 4" xfId="5" xr:uid="{469C28AF-AEEB-48B9-93A0-7552DE28EC54}"/>
    <cellStyle name="Normal 4 2" xfId="11" xr:uid="{D6532C0F-C1C0-4A86-BBB9-0D8B536406F6}"/>
    <cellStyle name="Normal 4 3" xfId="20" xr:uid="{00000000-0005-0000-0000-00000C000000}"/>
    <cellStyle name="Normal 4 4" xfId="18" xr:uid="{00000000-0005-0000-0000-00000A000000}"/>
    <cellStyle name="Normal 5" xfId="23" xr:uid="{00000000-0005-0000-0000-00000D000000}"/>
    <cellStyle name="Normal 6" xfId="25" xr:uid="{3CB680AC-58E9-41FE-8D40-362B7AE52B1E}"/>
    <cellStyle name="Normal 7" xfId="22" xr:uid="{00000000-0005-0000-0000-00000E000000}"/>
    <cellStyle name="Normal 8" xfId="19" xr:uid="{00000000-0005-0000-0000-00000F000000}"/>
    <cellStyle name="Normal_04SALUD.xls" xfId="9" xr:uid="{BB11DCE9-986F-41CD-8B5D-115C3D04D7DF}"/>
    <cellStyle name="Normal_cuadro1G.xls" xfId="26" xr:uid="{ACEBA187-85BB-473D-9D38-A5F97BEE3786}"/>
    <cellStyle name="Normal_DEF-CUADRO 05/ 2001 copy" xfId="10" xr:uid="{1B924315-EA40-4BCD-8625-706EBD530033}"/>
    <cellStyle name="Normal_Hoja1" xfId="4" xr:uid="{4B8C80B9-0F47-49C5-8615-22DFBDEC1B22}"/>
    <cellStyle name="Normal_sida85_2.xls" xfId="8" xr:uid="{DF772DF5-E863-47AD-A012-B3F33D2A49B2}"/>
  </cellStyles>
  <dxfs count="14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Open Sans Condensed"/>
        <scheme val="none"/>
      </font>
      <numFmt numFmtId="169" formatCode="##\ ###\ ###\ ###\ ##0"/>
      <fill>
        <patternFill patternType="none">
          <fgColor indexed="64"/>
          <bgColor auto="1"/>
        </patternFill>
      </fill>
      <alignment horizontal="right" vertical="bottom" textRotation="0" wrapText="1" indent="4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Open Sans Condensed"/>
        <scheme val="none"/>
      </font>
      <numFmt numFmtId="169" formatCode="##\ ###\ ###\ ###\ ##0"/>
      <fill>
        <patternFill patternType="none">
          <fgColor indexed="64"/>
          <bgColor auto="1"/>
        </patternFill>
      </fill>
      <alignment horizontal="right" vertical="bottom" textRotation="0" wrapText="1" indent="4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Open Sans Condensed"/>
        <scheme val="none"/>
      </font>
      <numFmt numFmtId="169" formatCode="##\ ###\ ###\ ###\ ##0"/>
      <fill>
        <patternFill patternType="none">
          <fgColor indexed="64"/>
          <bgColor auto="1"/>
        </patternFill>
      </fill>
      <alignment horizontal="right" vertical="bottom" textRotation="0" wrapText="1" indent="4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Open Sans Condensed"/>
        <scheme val="none"/>
      </font>
      <numFmt numFmtId="169" formatCode="##\ ###\ ###\ ###\ ##0"/>
      <fill>
        <patternFill patternType="none">
          <fgColor indexed="64"/>
          <bgColor auto="1"/>
        </patternFill>
      </fill>
      <alignment horizontal="right" vertical="bottom" textRotation="0" wrapText="1" indent="4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Open Sans Condensed"/>
        <scheme val="none"/>
      </font>
      <numFmt numFmtId="169" formatCode="##\ ###\ ###\ ###\ ##0"/>
      <fill>
        <patternFill patternType="none">
          <fgColor indexed="64"/>
          <bgColor auto="1"/>
        </patternFill>
      </fill>
      <alignment horizontal="right" vertical="bottom" textRotation="0" wrapText="1" indent="4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Open Sans Condensed"/>
        <scheme val="none"/>
      </font>
      <numFmt numFmtId="169" formatCode="##\ ###\ ###\ ###\ ##0"/>
      <fill>
        <patternFill patternType="none">
          <fgColor indexed="64"/>
          <bgColor auto="1"/>
        </patternFill>
      </fill>
      <alignment horizontal="right" vertical="bottom" textRotation="0" wrapText="1" indent="4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Open Sans Condensed"/>
        <scheme val="none"/>
      </font>
      <numFmt numFmtId="169" formatCode="##\ ###\ ###\ ###\ ##0"/>
      <fill>
        <patternFill patternType="none">
          <fgColor indexed="64"/>
          <bgColor auto="1"/>
        </patternFill>
      </fill>
      <alignment horizontal="right" vertical="bottom" textRotation="0" wrapText="1" indent="4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Open Sans Condensed"/>
        <scheme val="none"/>
      </font>
      <numFmt numFmtId="169" formatCode="##\ ###\ ###\ ###\ ##0"/>
      <fill>
        <patternFill patternType="none">
          <fgColor indexed="64"/>
          <bgColor auto="1"/>
        </patternFill>
      </fill>
      <alignment horizontal="right" vertical="bottom" textRotation="0" wrapText="1" indent="4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Open Sans Condensed"/>
        <scheme val="none"/>
      </font>
      <numFmt numFmtId="169" formatCode="##\ ###\ ###\ ###\ ##0"/>
      <fill>
        <patternFill patternType="none">
          <fgColor indexed="64"/>
          <bgColor auto="1"/>
        </patternFill>
      </fill>
      <alignment horizontal="right" vertical="bottom" textRotation="0" wrapText="1" indent="4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Open Sans Condensed"/>
        <scheme val="none"/>
      </font>
      <numFmt numFmtId="169" formatCode="##\ ###\ ###\ ###\ ##0"/>
      <fill>
        <patternFill patternType="none">
          <fgColor indexed="64"/>
          <bgColor auto="1"/>
        </patternFill>
      </fill>
      <alignment horizontal="right" vertical="bottom" textRotation="0" wrapText="1" indent="4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border outline="0"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Open Sans Condensed"/>
        <scheme val="none"/>
      </font>
      <numFmt numFmtId="165" formatCode="#,##0.0;[Red]#,##0.0"/>
      <fill>
        <patternFill patternType="none">
          <fgColor indexed="64"/>
          <bgColor auto="1"/>
        </patternFill>
      </fill>
      <alignment horizontal="right" vertical="bottom" textRotation="0" wrapText="1" indent="2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numFmt numFmtId="165" formatCode="#,##0.0;[Red]#,##0.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Open Sans Condensed"/>
        <scheme val="none"/>
      </font>
      <numFmt numFmtId="171" formatCode="[$-10C0A]#\ ###"/>
      <fill>
        <patternFill patternType="none">
          <fgColor indexed="64"/>
          <bgColor indexed="65"/>
        </patternFill>
      </fill>
      <alignment horizontal="right" vertical="bottom" textRotation="0" wrapText="1" relativeIndent="-1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Open Sans Condensed"/>
        <scheme val="none"/>
      </font>
      <numFmt numFmtId="171" formatCode="[$-10C0A]#\ ###"/>
      <alignment horizontal="right" vertical="bottom" textRotation="0" wrapText="1" indent="4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Open Sans Condensed"/>
        <scheme val="none"/>
      </font>
      <numFmt numFmtId="171" formatCode="[$-10C0A]#\ ###"/>
      <alignment horizontal="right" vertical="bottom" textRotation="0" wrapText="1" indent="4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Open Sans Condensed"/>
        <scheme val="none"/>
      </font>
      <numFmt numFmtId="171" formatCode="[$-10C0A]#\ ###"/>
      <alignment horizontal="right" vertical="bottom" textRotation="0" wrapText="1" indent="4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Open Sans Condensed"/>
        <scheme val="none"/>
      </font>
      <numFmt numFmtId="171" formatCode="[$-10C0A]#\ ###"/>
      <alignment horizontal="right" vertical="bottom" textRotation="0" wrapText="1" indent="4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Open Sans Condensed"/>
        <scheme val="none"/>
      </font>
      <numFmt numFmtId="171" formatCode="[$-10C0A]#\ ###"/>
      <fill>
        <patternFill patternType="none">
          <fgColor indexed="64"/>
          <bgColor indexed="65"/>
        </patternFill>
      </fill>
      <alignment horizontal="right" vertical="bottom" textRotation="0" wrapText="1" relativeIndent="-1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border outline="0"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Open Sans Condensed"/>
        <scheme val="none"/>
      </font>
      <numFmt numFmtId="166" formatCode="#\ ###\ ###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/>
        <right/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Open Sans Condensed"/>
        <scheme val="none"/>
      </font>
      <numFmt numFmtId="1" formatCode="0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/>
        <right/>
        <top/>
        <bottom style="thin">
          <color indexed="64"/>
        </bottom>
        <vertical/>
        <horizontal/>
      </border>
    </dxf>
    <dxf>
      <border outline="0"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color auto="1"/>
        <name val="Open Sans Condensed"/>
        <scheme val="none"/>
      </font>
      <numFmt numFmtId="30" formatCode="@"/>
      <fill>
        <patternFill patternType="none">
          <fgColor indexed="64"/>
          <bgColor auto="1"/>
        </patternFill>
      </fill>
      <alignment horizontal="left" vertical="center" textRotation="0" wrapText="0" indent="2" justifyLastLine="0" shrinkToFit="0" readingOrder="0"/>
    </dxf>
    <dxf>
      <border outline="0"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 outline="0"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Open Sans Condensed"/>
        <scheme val="none"/>
      </font>
      <numFmt numFmtId="166" formatCode="#\ ###\ ###"/>
      <fill>
        <patternFill patternType="none">
          <fgColor indexed="64"/>
          <bgColor indexed="65"/>
        </patternFill>
      </fill>
      <alignment horizontal="right" vertical="center" textRotation="0" wrapText="1" indent="2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Open Sans Condensed"/>
        <scheme val="none"/>
      </font>
      <numFmt numFmtId="166" formatCode="#\ ###\ ###"/>
      <fill>
        <patternFill patternType="none">
          <fgColor indexed="64"/>
          <bgColor indexed="65"/>
        </patternFill>
      </fill>
      <alignment horizontal="right" vertical="center" textRotation="0" wrapText="1" indent="2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Open Sans Condensed"/>
        <scheme val="none"/>
      </font>
      <numFmt numFmtId="166" formatCode="#\ ###\ ###"/>
      <fill>
        <patternFill patternType="none">
          <fgColor indexed="64"/>
          <bgColor indexed="65"/>
        </patternFill>
      </fill>
      <alignment horizontal="right" vertical="center" textRotation="0" wrapText="1" indent="2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Open Sans Condensed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Open Sans Condensed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2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Open Sans Condensed"/>
        <scheme val="none"/>
      </font>
      <numFmt numFmtId="169" formatCode="##\ ###\ ###\ ###\ ##0"/>
      <fill>
        <patternFill patternType="none">
          <fgColor indexed="64"/>
          <bgColor indexed="65"/>
        </patternFill>
      </fill>
      <alignment horizontal="right" vertical="top" textRotation="0" wrapText="1" relative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Open Sans Condensed"/>
        <scheme val="none"/>
      </font>
      <numFmt numFmtId="169" formatCode="##\ ###\ ###\ ###\ ##0"/>
      <fill>
        <patternFill patternType="none">
          <fgColor indexed="64"/>
          <bgColor indexed="65"/>
        </patternFill>
      </fill>
      <alignment horizontal="right" vertical="top" textRotation="0" wrapText="1" relative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 Condensed"/>
        <scheme val="none"/>
      </font>
      <fill>
        <patternFill patternType="none">
          <fgColor indexed="64"/>
          <bgColor indexed="65"/>
        </patternFill>
      </fill>
    </dxf>
    <dxf>
      <border outline="0"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Open Sans Condensed"/>
        <scheme val="none"/>
      </font>
      <numFmt numFmtId="169" formatCode="##\ ###\ ###\ ###\ ##0"/>
      <fill>
        <patternFill patternType="none">
          <fgColor indexed="64"/>
          <bgColor indexed="65"/>
        </patternFill>
      </fill>
      <alignment horizontal="right" vertical="top" textRotation="0" wrapText="1" relative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Open Sans Condensed"/>
        <scheme val="none"/>
      </font>
      <numFmt numFmtId="169" formatCode="##\ ###\ ###\ ###\ ##0"/>
      <fill>
        <patternFill patternType="none">
          <fgColor indexed="64"/>
          <bgColor indexed="65"/>
        </patternFill>
      </fill>
      <alignment horizontal="right" vertical="top" textRotation="0" wrapText="1" relative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 Condensed"/>
        <scheme val="none"/>
      </font>
      <fill>
        <patternFill patternType="none">
          <fgColor indexed="64"/>
          <bgColor indexed="65"/>
        </patternFill>
      </fill>
    </dxf>
    <dxf>
      <border outline="0"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Open Sans Condensed"/>
        <scheme val="none"/>
      </font>
      <numFmt numFmtId="169" formatCode="##\ ###\ ###\ ###\ ##0"/>
      <fill>
        <patternFill patternType="none">
          <fgColor indexed="64"/>
          <bgColor indexed="65"/>
        </patternFill>
      </fill>
      <alignment horizontal="right" vertical="bottom" textRotation="0" wrapText="1" indent="3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Open Sans Condensed"/>
        <scheme val="none"/>
      </font>
      <numFmt numFmtId="169" formatCode="##\ ###\ ###\ ###\ ##0"/>
      <fill>
        <patternFill patternType="none">
          <fgColor indexed="64"/>
          <bgColor indexed="65"/>
        </patternFill>
      </fill>
      <alignment horizontal="right" vertical="bottom" textRotation="0" wrapText="1" indent="3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Open Sans Condensed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</dxf>
    <dxf>
      <border outline="0"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border outline="0"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Open Sans Condensed"/>
        <scheme val="none"/>
      </font>
      <fill>
        <patternFill patternType="none">
          <fgColor indexed="64"/>
          <bgColor indexed="65"/>
        </patternFill>
      </fill>
      <alignment horizontal="right" vertical="top" textRotation="0" wrapText="1" indent="2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Open Sans Condensed"/>
        <scheme val="none"/>
      </font>
      <fill>
        <patternFill patternType="none">
          <fgColor indexed="64"/>
          <bgColor indexed="65"/>
        </patternFill>
      </fill>
      <alignment horizontal="right" vertical="top" textRotation="0" wrapText="1" indent="2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Open Sans Condensed"/>
        <scheme val="none"/>
      </font>
      <fill>
        <patternFill patternType="none">
          <fgColor indexed="64"/>
          <bgColor indexed="65"/>
        </patternFill>
      </fill>
      <alignment horizontal="right" vertical="top" textRotation="0" wrapText="1" indent="2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Open Sans Condensed"/>
        <scheme val="none"/>
      </font>
      <fill>
        <patternFill patternType="none">
          <fgColor indexed="64"/>
          <bgColor indexed="65"/>
        </patternFill>
      </fill>
      <alignment horizontal="right" vertical="top" textRotation="0" wrapText="1" indent="2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Open Sans Condensed"/>
        <scheme val="none"/>
      </font>
      <fill>
        <patternFill patternType="none">
          <fgColor indexed="64"/>
          <bgColor indexed="65"/>
        </patternFill>
      </fill>
      <alignment horizontal="right" vertical="top" textRotation="0" wrapText="1" indent="2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Open Sans Condensed"/>
        <scheme val="none"/>
      </font>
      <fill>
        <patternFill patternType="none">
          <fgColor indexed="64"/>
          <bgColor indexed="65"/>
        </patternFill>
      </fill>
      <alignment horizontal="right" vertical="top" textRotation="0" wrapText="1" indent="2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Open Sans Condensed"/>
        <scheme val="none"/>
      </font>
      <fill>
        <patternFill patternType="none">
          <fgColor indexed="64"/>
          <bgColor indexed="65"/>
        </patternFill>
      </fill>
      <alignment horizontal="right" vertical="top" textRotation="0" wrapText="1" indent="2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Open Sans Condensed"/>
        <scheme val="none"/>
      </font>
      <numFmt numFmtId="169" formatCode="##\ ###\ ###\ ###\ ##0"/>
      <fill>
        <patternFill patternType="none">
          <fgColor indexed="64"/>
          <bgColor indexed="65"/>
        </patternFill>
      </fill>
      <alignment horizontal="right" vertical="top" textRotation="0" wrapText="1" indent="2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Open Sans Condensed"/>
        <scheme val="none"/>
      </font>
      <numFmt numFmtId="169" formatCode="##\ ###\ ###\ ###\ ##0"/>
      <alignment horizontal="right" vertical="top" textRotation="0" wrapText="1" indent="2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Open Sans Condensed"/>
        <scheme val="none"/>
      </font>
      <numFmt numFmtId="169" formatCode="##\ ###\ ###\ ###\ ##0"/>
      <fill>
        <patternFill patternType="none">
          <fgColor indexed="64"/>
          <bgColor indexed="65"/>
        </patternFill>
      </fill>
      <alignment horizontal="right" vertical="top" textRotation="0" wrapText="1" indent="2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Open Sans Condensed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1" justifyLastLine="0" shrinkToFit="0" readingOrder="0"/>
    </dxf>
    <dxf>
      <border outline="0"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Open Sans Condensed"/>
        <scheme val="none"/>
      </font>
      <fill>
        <patternFill patternType="none">
          <fgColor indexed="64"/>
          <bgColor indexed="65"/>
        </patternFill>
      </fill>
      <alignment horizontal="right" vertical="top" textRotation="0" wrapText="1" indent="2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Open Sans Condensed"/>
        <scheme val="none"/>
      </font>
      <numFmt numFmtId="169" formatCode="##\ ###\ ###\ ###\ ##0"/>
      <fill>
        <patternFill patternType="none">
          <fgColor indexed="64"/>
          <bgColor indexed="65"/>
        </patternFill>
      </fill>
      <alignment horizontal="right" vertical="top" textRotation="0" wrapText="1" indent="3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Open Sans Condensed"/>
        <scheme val="none"/>
      </font>
      <numFmt numFmtId="169" formatCode="##\ ###\ ###\ ###\ ##0"/>
      <fill>
        <patternFill patternType="none">
          <fgColor indexed="64"/>
          <bgColor indexed="65"/>
        </patternFill>
      </fill>
      <alignment horizontal="right" vertical="top" textRotation="0" wrapText="1" indent="3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Open Sans Condensed"/>
        <scheme val="none"/>
      </font>
      <numFmt numFmtId="169" formatCode="##\ ###\ ###\ ###\ ##0"/>
      <fill>
        <patternFill patternType="none">
          <fgColor indexed="64"/>
          <bgColor indexed="65"/>
        </patternFill>
      </fill>
      <alignment horizontal="right" vertical="top" textRotation="0" wrapText="1" indent="3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Open Sans Condensed"/>
        <scheme val="none"/>
      </font>
      <numFmt numFmtId="169" formatCode="##\ ###\ ###\ ###\ ##0"/>
      <fill>
        <patternFill patternType="none">
          <fgColor indexed="64"/>
          <bgColor indexed="65"/>
        </patternFill>
      </fill>
      <alignment horizontal="right" vertical="top" textRotation="0" wrapText="1" indent="3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Open Sans Condensed"/>
        <scheme val="none"/>
      </font>
      <numFmt numFmtId="169" formatCode="##\ ###\ ###\ ###\ ##0"/>
      <fill>
        <patternFill patternType="none">
          <fgColor indexed="64"/>
          <bgColor indexed="65"/>
        </patternFill>
      </fill>
      <alignment horizontal="right" vertical="top" textRotation="0" wrapText="1" indent="3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Open Sans Condensed"/>
        <scheme val="none"/>
      </font>
      <fill>
        <patternFill patternType="none">
          <fgColor indexed="64"/>
          <bgColor indexed="65"/>
        </patternFill>
      </fill>
      <alignment horizontal="right" vertical="top" textRotation="0" wrapText="1" indent="3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Open Sans Condensed"/>
        <scheme val="none"/>
      </font>
      <fill>
        <patternFill patternType="none">
          <fgColor indexed="64"/>
          <bgColor indexed="65"/>
        </patternFill>
      </fill>
      <alignment horizontal="right" vertical="top" textRotation="0" wrapText="1" indent="3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Open Sans Condensed"/>
        <scheme val="none"/>
      </font>
      <numFmt numFmtId="169" formatCode="##\ ###\ ###\ ###\ ##0"/>
      <fill>
        <patternFill patternType="none">
          <fgColor indexed="64"/>
          <bgColor indexed="65"/>
        </patternFill>
      </fill>
      <alignment horizontal="right" vertical="top" textRotation="0" wrapText="1" indent="3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Open Sans Condensed"/>
        <scheme val="none"/>
      </font>
      <fill>
        <patternFill patternType="none">
          <fgColor indexed="64"/>
          <bgColor indexed="65"/>
        </patternFill>
      </fill>
      <alignment horizontal="right" vertical="top" textRotation="0" wrapText="1" indent="3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Open Sans Condensed"/>
        <scheme val="none"/>
      </font>
      <numFmt numFmtId="169" formatCode="##\ ###\ ###\ ###\ ##0"/>
      <fill>
        <patternFill patternType="none">
          <fgColor indexed="64"/>
          <bgColor indexed="65"/>
        </patternFill>
      </fill>
      <alignment horizontal="right" vertical="top" textRotation="0" wrapText="1" indent="3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Open Sans Condensed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1" justifyLastLine="0" shrinkToFit="0" readingOrder="0"/>
    </dxf>
    <dxf>
      <border outline="0"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Open Sans Condensed"/>
        <scheme val="none"/>
      </font>
      <fill>
        <patternFill patternType="none">
          <fgColor indexed="64"/>
          <bgColor indexed="65"/>
        </patternFill>
      </fill>
      <alignment horizontal="right" vertical="top" textRotation="0" wrapText="1" indent="3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0" indent="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0" indent="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border outline="0"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numFmt numFmtId="169" formatCode="##\ ###\ ###\ ###\ ##0"/>
      <fill>
        <patternFill patternType="none">
          <fgColor indexed="64"/>
          <bgColor indexed="65"/>
        </patternFill>
      </fill>
      <alignment horizontal="right" vertical="bottom" textRotation="0" wrapText="0" relativeIndent="-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numFmt numFmtId="169" formatCode="##\ ###\ ###\ ###\ ##0"/>
      <fill>
        <patternFill patternType="none">
          <fgColor indexed="64"/>
          <bgColor indexed="65"/>
        </patternFill>
      </fill>
      <alignment horizontal="right" vertical="bottom" textRotation="0" wrapText="0" relativeIndent="-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 Condensed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right" vertical="center" textRotation="0" wrapText="0" indent="3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 Condensed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right" vertical="center" textRotation="0" wrapText="0" indent="3" justifyLastLine="0" shrinkToFit="0" readingOrder="0"/>
    </dxf>
    <dxf>
      <border outline="0"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alignment horizont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numFmt numFmtId="165" formatCode="#,##0.0;[Red]#,##0.0"/>
      <fill>
        <patternFill patternType="none">
          <fgColor indexed="64"/>
          <bgColor auto="1"/>
        </patternFill>
      </fill>
      <alignment horizontal="right" vertical="center" textRotation="0" wrapText="0" indent="4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numFmt numFmtId="165" formatCode="#,##0.0;[Red]#,##0.0"/>
      <fill>
        <patternFill patternType="none">
          <fgColor indexed="64"/>
          <bgColor auto="1"/>
        </patternFill>
      </fill>
      <alignment horizontal="right" vertical="center" textRotation="0" wrapText="0" indent="4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2" justifyLastLine="0" shrinkToFit="0" readingOrder="0"/>
    </dxf>
    <dxf>
      <border outline="0"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Open Sans Condensed"/>
        <scheme val="none"/>
      </font>
      <numFmt numFmtId="167" formatCode="0.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Open Sans Condensed"/>
        <scheme val="none"/>
      </font>
      <numFmt numFmtId="167" formatCode="0.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Open Sans Condensed"/>
        <scheme val="none"/>
      </font>
      <numFmt numFmtId="167" formatCode="0.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numFmt numFmtId="166" formatCode="#\ ###\ ###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numFmt numFmtId="166" formatCode="#\ ###\ ###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numFmt numFmtId="166" formatCode="#\ ###\ ###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Open Sans Condensed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 Condensed"/>
        <scheme val="none"/>
      </font>
      <numFmt numFmtId="164" formatCode="#\ ###\ ##0"/>
      <fill>
        <patternFill patternType="none">
          <fgColor indexed="64"/>
          <bgColor indexed="65"/>
        </patternFill>
      </fill>
      <alignment horizontal="right" vertical="bottom" textRotation="0" wrapText="0" indent="3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 Condensed"/>
        <scheme val="none"/>
      </font>
      <numFmt numFmtId="164" formatCode="#\ ###\ ##0"/>
      <fill>
        <patternFill patternType="none">
          <fgColor indexed="64"/>
          <bgColor indexed="65"/>
        </patternFill>
      </fill>
      <alignment horizontal="right" vertical="bottom" textRotation="0" wrapText="0" indent="3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2" justifyLastLine="0" shrinkToFit="0" readingOrder="0"/>
    </dxf>
    <dxf>
      <border outline="0"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 Condensed"/>
        <scheme val="none"/>
      </font>
      <numFmt numFmtId="164" formatCode="#\ ###\ ##0"/>
      <fill>
        <patternFill patternType="none">
          <fgColor indexed="64"/>
          <bgColor indexed="65"/>
        </patternFill>
      </fill>
      <alignment horizontal="right" vertical="center" textRotation="0" wrapText="0" relativeIndent="-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 Condensed"/>
        <scheme val="none"/>
      </font>
      <numFmt numFmtId="164" formatCode="#\ ###\ ##0"/>
      <fill>
        <patternFill patternType="none">
          <fgColor indexed="64"/>
          <bgColor indexed="65"/>
        </patternFill>
      </fill>
      <alignment horizontal="right" vertical="center" textRotation="0" wrapText="0" relativeIndent="-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protection locked="1" hidden="0"/>
    </dxf>
    <dxf>
      <border outline="0">
        <top style="thin">
          <color indexed="64"/>
        </top>
        <bottom style="thin">
          <color indexed="64"/>
        </bottom>
      </border>
    </dxf>
    <dxf>
      <fill>
        <patternFill>
          <bgColor rgb="FFE3ECDD"/>
        </patternFill>
      </fill>
    </dxf>
    <dxf>
      <fill>
        <patternFill>
          <bgColor rgb="FFE3ECDD"/>
        </patternFill>
      </fill>
    </dxf>
    <dxf>
      <fill>
        <patternFill>
          <bgColor rgb="FFD1E1C7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ill>
        <patternFill>
          <bgColor rgb="FFFFF3DF"/>
        </patternFill>
      </fill>
    </dxf>
    <dxf>
      <fill>
        <patternFill>
          <bgColor rgb="FFFFF3DF"/>
        </patternFill>
      </fill>
    </dxf>
    <dxf>
      <font>
        <b/>
        <i val="0"/>
      </font>
      <fill>
        <patternFill>
          <bgColor rgb="FFFFECCA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ill>
        <patternFill>
          <bgColor rgb="FFFFECCA"/>
        </patternFill>
      </fill>
    </dxf>
  </dxfs>
  <tableStyles count="3" defaultTableStyle="TableStyleMedium2" defaultPivotStyle="PivotStyleLight16">
    <tableStyle name="Estilo de segmentación de datos 1" pivot="0" table="0" count="1" xr9:uid="{A6437280-6587-4B30-B1D1-A1005C09F814}">
      <tableStyleElement type="wholeTable" dxfId="147"/>
    </tableStyle>
    <tableStyle name="Estilo de tabla 1" pivot="0" count="4" xr9:uid="{6114A646-2FC5-4900-BA08-E6FA7D1383B2}">
      <tableStyleElement type="wholeTable" dxfId="146"/>
      <tableStyleElement type="headerRow" dxfId="145"/>
      <tableStyleElement type="secondRowStripe" dxfId="144"/>
      <tableStyleElement type="secondColumnStripe" dxfId="143"/>
    </tableStyle>
    <tableStyle name="Estilo de tabla 1 2" pivot="0" count="4" xr9:uid="{3CE625C7-0101-4C68-BAAF-BCC88748BE9A}">
      <tableStyleElement type="wholeTable" dxfId="142"/>
      <tableStyleElement type="headerRow" dxfId="141"/>
      <tableStyleElement type="secondRowStripe" dxfId="140"/>
      <tableStyleElement type="secondColumnStripe" dxfId="139"/>
    </tableStyle>
  </tableStyles>
  <colors>
    <mruColors>
      <color rgb="FFFFECCA"/>
      <color rgb="FFFFF3DF"/>
      <color rgb="FFFFB71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3</xdr:row>
      <xdr:rowOff>63500</xdr:rowOff>
    </xdr:from>
    <xdr:to>
      <xdr:col>12</xdr:col>
      <xdr:colOff>0</xdr:colOff>
      <xdr:row>4</xdr:row>
      <xdr:rowOff>0</xdr:rowOff>
    </xdr:to>
    <xdr:sp macro="" textlink="">
      <xdr:nvSpPr>
        <xdr:cNvPr id="2" name="Texto 4">
          <a:extLst>
            <a:ext uri="{FF2B5EF4-FFF2-40B4-BE49-F238E27FC236}">
              <a16:creationId xmlns:a16="http://schemas.microsoft.com/office/drawing/2014/main" id="{79C75061-C2F0-4D4C-AFC6-067FDC6F7B2D}"/>
            </a:ext>
          </a:extLst>
        </xdr:cNvPr>
        <xdr:cNvSpPr txBox="1">
          <a:spLocks noChangeArrowheads="1"/>
        </xdr:cNvSpPr>
      </xdr:nvSpPr>
      <xdr:spPr bwMode="auto">
        <a:xfrm>
          <a:off x="8991600" y="284480"/>
          <a:ext cx="0" cy="40132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54864" tIns="22860" rIns="54864" bIns="0" anchor="t" upright="1"/>
        <a:lstStyle/>
        <a:p>
          <a:pPr algn="ctr" rtl="0">
            <a:lnSpc>
              <a:spcPts val="1500"/>
            </a:lnSpc>
            <a:defRPr sz="1000"/>
          </a:pPr>
          <a:r>
            <a:rPr lang="es-ES_tradnl" sz="1400" b="0" i="0" strike="noStrike">
              <a:solidFill>
                <a:srgbClr val="000000"/>
              </a:solidFill>
              <a:latin typeface="Wide Latin"/>
              <a:ea typeface="Wide Latin"/>
              <a:cs typeface="Wide Latin"/>
            </a:rPr>
            <a:t>CUADRO N°9</a:t>
          </a:r>
          <a:endParaRPr lang="es-ES_tradnl" sz="1000" b="0" i="0" strike="noStrike">
            <a:solidFill>
              <a:srgbClr val="000000"/>
            </a:solidFill>
            <a:latin typeface="MS Sans Serif"/>
            <a:ea typeface="MS Sans Serif"/>
            <a:cs typeface="MS Sans Serif"/>
          </a:endParaRPr>
        </a:p>
        <a:p>
          <a:pPr algn="ctr" rtl="0">
            <a:lnSpc>
              <a:spcPts val="1000"/>
            </a:lnSpc>
            <a:defRPr sz="1000"/>
          </a:pPr>
          <a:endParaRPr lang="es-ES_tradnl" sz="1000" b="0" i="0" strike="noStrike">
            <a:solidFill>
              <a:srgbClr val="000000"/>
            </a:solidFill>
            <a:latin typeface="MS Sans Serif"/>
            <a:ea typeface="MS Sans Serif"/>
            <a:cs typeface="MS Sans Serif"/>
          </a:endParaRPr>
        </a:p>
        <a:p>
          <a:pPr algn="ctr" rtl="0">
            <a:lnSpc>
              <a:spcPts val="1100"/>
            </a:lnSpc>
            <a:defRPr sz="1000"/>
          </a:pPr>
          <a:r>
            <a:rPr lang="es-ES_tradnl" sz="10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DEFUNCIONES SEGUN 17 GRUPOS DE CAUSA DE MUERTE</a:t>
          </a:r>
        </a:p>
        <a:p>
          <a:pPr algn="ctr" rtl="0">
            <a:lnSpc>
              <a:spcPts val="1100"/>
            </a:lnSpc>
            <a:defRPr sz="1000"/>
          </a:pPr>
          <a:r>
            <a:rPr lang="es-ES_tradnl" sz="10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1993-1998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3</xdr:row>
      <xdr:rowOff>0</xdr:rowOff>
    </xdr:from>
    <xdr:to>
      <xdr:col>11</xdr:col>
      <xdr:colOff>0</xdr:colOff>
      <xdr:row>3</xdr:row>
      <xdr:rowOff>0</xdr:rowOff>
    </xdr:to>
    <xdr:sp macro="" textlink="">
      <xdr:nvSpPr>
        <xdr:cNvPr id="2" name="Texto 4">
          <a:extLst>
            <a:ext uri="{FF2B5EF4-FFF2-40B4-BE49-F238E27FC236}">
              <a16:creationId xmlns:a16="http://schemas.microsoft.com/office/drawing/2014/main" id="{F3F259B9-62A3-49F3-B2B8-002F6D0116B4}"/>
            </a:ext>
          </a:extLst>
        </xdr:cNvPr>
        <xdr:cNvSpPr txBox="1">
          <a:spLocks noChangeArrowheads="1"/>
        </xdr:cNvSpPr>
      </xdr:nvSpPr>
      <xdr:spPr bwMode="auto">
        <a:xfrm>
          <a:off x="8442960" y="205740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54864" tIns="22860" rIns="54864" bIns="0" anchor="t" upright="1"/>
        <a:lstStyle/>
        <a:p>
          <a:pPr algn="ctr" rtl="0">
            <a:defRPr sz="1000"/>
          </a:pPr>
          <a:r>
            <a:rPr lang="es-ES_tradnl" sz="1400" b="0" i="0" strike="noStrike">
              <a:solidFill>
                <a:srgbClr val="000000"/>
              </a:solidFill>
              <a:latin typeface="Wide Latin"/>
              <a:ea typeface="Wide Latin"/>
              <a:cs typeface="Wide Latin"/>
            </a:rPr>
            <a:t>CUADRO N°9</a:t>
          </a:r>
          <a:endParaRPr lang="es-ES_tradnl" sz="1000" b="0" i="0" strike="noStrike">
            <a:solidFill>
              <a:srgbClr val="000000"/>
            </a:solidFill>
            <a:latin typeface="MS Sans Serif"/>
            <a:ea typeface="MS Sans Serif"/>
            <a:cs typeface="MS Sans Serif"/>
          </a:endParaRPr>
        </a:p>
        <a:p>
          <a:pPr algn="ctr" rtl="0">
            <a:defRPr sz="1000"/>
          </a:pPr>
          <a:endParaRPr lang="es-ES_tradnl" sz="1000" b="0" i="0" strike="noStrike">
            <a:solidFill>
              <a:srgbClr val="000000"/>
            </a:solidFill>
            <a:latin typeface="MS Sans Serif"/>
            <a:ea typeface="MS Sans Serif"/>
            <a:cs typeface="MS Sans Serif"/>
          </a:endParaRPr>
        </a:p>
        <a:p>
          <a:pPr algn="ctr" rtl="0">
            <a:defRPr sz="1000"/>
          </a:pPr>
          <a:r>
            <a:rPr lang="es-ES_tradnl" sz="10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DEFUNCIONES SEGUN 17 GRUPOS DE CAUSA DE MUERTE</a:t>
          </a:r>
        </a:p>
        <a:p>
          <a:pPr algn="ctr" rtl="0">
            <a:defRPr sz="1000"/>
          </a:pPr>
          <a:r>
            <a:rPr lang="es-ES_tradnl" sz="10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1993-1998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3</xdr:row>
      <xdr:rowOff>0</xdr:rowOff>
    </xdr:from>
    <xdr:to>
      <xdr:col>13</xdr:col>
      <xdr:colOff>0</xdr:colOff>
      <xdr:row>3</xdr:row>
      <xdr:rowOff>0</xdr:rowOff>
    </xdr:to>
    <xdr:sp macro="" textlink="">
      <xdr:nvSpPr>
        <xdr:cNvPr id="2" name="Texto 4">
          <a:extLst>
            <a:ext uri="{FF2B5EF4-FFF2-40B4-BE49-F238E27FC236}">
              <a16:creationId xmlns:a16="http://schemas.microsoft.com/office/drawing/2014/main" id="{E5A73E55-7E86-46B5-8566-33CB6D3B2262}"/>
            </a:ext>
          </a:extLst>
        </xdr:cNvPr>
        <xdr:cNvSpPr txBox="1">
          <a:spLocks noChangeArrowheads="1"/>
        </xdr:cNvSpPr>
      </xdr:nvSpPr>
      <xdr:spPr bwMode="auto">
        <a:xfrm>
          <a:off x="15400020" y="220980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54864" tIns="22860" rIns="54864" bIns="0" anchor="t" upright="1"/>
        <a:lstStyle/>
        <a:p>
          <a:pPr algn="ctr" rtl="0">
            <a:defRPr sz="1000"/>
          </a:pPr>
          <a:r>
            <a:rPr lang="es-ES_tradnl" sz="1400" b="0" i="0" strike="noStrike">
              <a:solidFill>
                <a:srgbClr val="000000"/>
              </a:solidFill>
              <a:latin typeface="Wide Latin"/>
              <a:ea typeface="Wide Latin"/>
              <a:cs typeface="Wide Latin"/>
            </a:rPr>
            <a:t>CUADRO N°9</a:t>
          </a:r>
          <a:endParaRPr lang="es-ES_tradnl" sz="1000" b="0" i="0" strike="noStrike">
            <a:solidFill>
              <a:srgbClr val="000000"/>
            </a:solidFill>
            <a:latin typeface="MS Sans Serif"/>
            <a:ea typeface="MS Sans Serif"/>
            <a:cs typeface="MS Sans Serif"/>
          </a:endParaRPr>
        </a:p>
        <a:p>
          <a:pPr algn="ctr" rtl="0">
            <a:defRPr sz="1000"/>
          </a:pPr>
          <a:endParaRPr lang="es-ES_tradnl" sz="1000" b="0" i="0" strike="noStrike">
            <a:solidFill>
              <a:srgbClr val="000000"/>
            </a:solidFill>
            <a:latin typeface="MS Sans Serif"/>
            <a:ea typeface="MS Sans Serif"/>
            <a:cs typeface="MS Sans Serif"/>
          </a:endParaRPr>
        </a:p>
        <a:p>
          <a:pPr algn="ctr" rtl="0">
            <a:defRPr sz="1000"/>
          </a:pPr>
          <a:r>
            <a:rPr lang="es-ES_tradnl" sz="10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DEFUNCIONES SEGUN 17 GRUPOS DE CAUSA DE MUERTE</a:t>
          </a:r>
        </a:p>
        <a:p>
          <a:pPr algn="ctr" rtl="0">
            <a:defRPr sz="1000"/>
          </a:pPr>
          <a:r>
            <a:rPr lang="es-ES_tradnl" sz="10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1993-1998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20</xdr:row>
      <xdr:rowOff>0</xdr:rowOff>
    </xdr:from>
    <xdr:to>
      <xdr:col>12</xdr:col>
      <xdr:colOff>0</xdr:colOff>
      <xdr:row>20</xdr:row>
      <xdr:rowOff>0</xdr:rowOff>
    </xdr:to>
    <xdr:sp macro="" textlink="">
      <xdr:nvSpPr>
        <xdr:cNvPr id="3" name="Texto 4">
          <a:extLst>
            <a:ext uri="{FF2B5EF4-FFF2-40B4-BE49-F238E27FC236}">
              <a16:creationId xmlns:a16="http://schemas.microsoft.com/office/drawing/2014/main" id="{F565BDB1-F734-4750-A9D8-16E9A935F2E4}"/>
            </a:ext>
          </a:extLst>
        </xdr:cNvPr>
        <xdr:cNvSpPr txBox="1">
          <a:spLocks noChangeArrowheads="1"/>
        </xdr:cNvSpPr>
      </xdr:nvSpPr>
      <xdr:spPr bwMode="auto">
        <a:xfrm>
          <a:off x="2499360" y="20132040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54864" tIns="22860" rIns="54864" bIns="0" anchor="t" upright="1"/>
        <a:lstStyle/>
        <a:p>
          <a:pPr algn="ctr" rtl="0">
            <a:defRPr sz="1000"/>
          </a:pPr>
          <a:r>
            <a:rPr lang="es-ES_tradnl" sz="1400" b="0" i="0" strike="noStrike">
              <a:solidFill>
                <a:srgbClr val="000000"/>
              </a:solidFill>
              <a:latin typeface="Wide Latin"/>
              <a:ea typeface="Wide Latin"/>
              <a:cs typeface="Wide Latin"/>
            </a:rPr>
            <a:t>CUADRO N° 2</a:t>
          </a:r>
          <a:endParaRPr lang="es-ES_tradnl" sz="1000" b="0" i="0" strike="noStrike">
            <a:solidFill>
              <a:srgbClr val="000000"/>
            </a:solidFill>
            <a:latin typeface="MS Sans Serif"/>
            <a:ea typeface="MS Sans Serif"/>
            <a:cs typeface="MS Sans Serif"/>
          </a:endParaRPr>
        </a:p>
        <a:p>
          <a:pPr algn="ctr" rtl="0">
            <a:defRPr sz="1000"/>
          </a:pPr>
          <a:r>
            <a:rPr lang="es-ES_tradnl" sz="10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POBLACION DE COSTA RICA, AL PRIMERO DE JULIO DE CADA AÑO,</a:t>
          </a:r>
        </a:p>
        <a:p>
          <a:pPr algn="ctr" rtl="0">
            <a:defRPr sz="1000"/>
          </a:pPr>
          <a:r>
            <a:rPr lang="es-ES_tradnl" sz="10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NATALIDAD, MORTALIDAD Y NUPCIALIDAD</a:t>
          </a:r>
        </a:p>
        <a:p>
          <a:pPr algn="ctr" rtl="0">
            <a:defRPr sz="1000"/>
          </a:pPr>
          <a:r>
            <a:rPr lang="es-ES_tradnl" sz="10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(INCLUYE TASAS POR MIL)</a:t>
          </a:r>
        </a:p>
        <a:p>
          <a:pPr algn="ctr" rtl="0">
            <a:defRPr sz="1000"/>
          </a:pPr>
          <a:r>
            <a:rPr lang="es-ES_tradnl" sz="10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1993-1998</a:t>
          </a:r>
        </a:p>
      </xdr:txBody>
    </xdr:sp>
    <xdr:clientData/>
  </xdr:twoCellAnchor>
  <xdr:twoCellAnchor>
    <xdr:from>
      <xdr:col>12</xdr:col>
      <xdr:colOff>0</xdr:colOff>
      <xdr:row>27</xdr:row>
      <xdr:rowOff>0</xdr:rowOff>
    </xdr:from>
    <xdr:to>
      <xdr:col>12</xdr:col>
      <xdr:colOff>0</xdr:colOff>
      <xdr:row>27</xdr:row>
      <xdr:rowOff>0</xdr:rowOff>
    </xdr:to>
    <xdr:sp macro="" textlink="">
      <xdr:nvSpPr>
        <xdr:cNvPr id="5" name="Texto 6">
          <a:extLst>
            <a:ext uri="{FF2B5EF4-FFF2-40B4-BE49-F238E27FC236}">
              <a16:creationId xmlns:a16="http://schemas.microsoft.com/office/drawing/2014/main" id="{250ED100-9976-4BDD-A214-C178CE3C6236}"/>
            </a:ext>
          </a:extLst>
        </xdr:cNvPr>
        <xdr:cNvSpPr txBox="1">
          <a:spLocks noChangeArrowheads="1"/>
        </xdr:cNvSpPr>
      </xdr:nvSpPr>
      <xdr:spPr bwMode="auto">
        <a:xfrm>
          <a:off x="2499360" y="29413200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54864" tIns="22860" rIns="54864" bIns="0" anchor="t" upright="1"/>
        <a:lstStyle/>
        <a:p>
          <a:pPr algn="ctr" rtl="0">
            <a:defRPr sz="1000"/>
          </a:pPr>
          <a:r>
            <a:rPr lang="es-ES_tradnl" sz="1400" b="0" i="0" strike="noStrike">
              <a:solidFill>
                <a:srgbClr val="000000"/>
              </a:solidFill>
              <a:latin typeface="Wide Latin"/>
              <a:ea typeface="Wide Latin"/>
              <a:cs typeface="Wide Latin"/>
            </a:rPr>
            <a:t>CUADRO N° 2</a:t>
          </a:r>
          <a:endParaRPr lang="es-ES_tradnl" sz="1000" b="0" i="0" strike="noStrike">
            <a:solidFill>
              <a:srgbClr val="000000"/>
            </a:solidFill>
            <a:latin typeface="MS Sans Serif"/>
            <a:ea typeface="MS Sans Serif"/>
            <a:cs typeface="MS Sans Serif"/>
          </a:endParaRPr>
        </a:p>
        <a:p>
          <a:pPr algn="ctr" rtl="0">
            <a:defRPr sz="1000"/>
          </a:pPr>
          <a:r>
            <a:rPr lang="es-ES_tradnl" sz="10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POBLACION DE COSTA RICA, AL PRIMERO DE JULIO DE CADA AÑO,</a:t>
          </a:r>
        </a:p>
        <a:p>
          <a:pPr algn="ctr" rtl="0">
            <a:defRPr sz="1000"/>
          </a:pPr>
          <a:r>
            <a:rPr lang="es-ES_tradnl" sz="10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NATALIDAD, MORTALIDAD Y NUPCIALIDAD</a:t>
          </a:r>
        </a:p>
        <a:p>
          <a:pPr algn="ctr" rtl="0">
            <a:defRPr sz="1000"/>
          </a:pPr>
          <a:r>
            <a:rPr lang="es-ES_tradnl" sz="10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(INCLUYE TASAS POR MIL)</a:t>
          </a:r>
        </a:p>
        <a:p>
          <a:pPr algn="ctr" rtl="0">
            <a:defRPr sz="1000"/>
          </a:pPr>
          <a:r>
            <a:rPr lang="es-ES_tradnl" sz="10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1993-1998</a:t>
          </a:r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46CE535-48C6-461A-B7E7-15019287BEDE}" name="Cuadro10.1" displayName="Cuadro10.1" ref="B6:D72" totalsRowShown="0" tableBorderDxfId="138">
  <autoFilter ref="B6:D72" xr:uid="{639D861D-AD8A-416D-812F-43F15F16AA00}">
    <filterColumn colId="0" hiddenButton="1"/>
    <filterColumn colId="1" hiddenButton="1"/>
    <filterColumn colId="2" hiddenButton="1"/>
  </autoFilter>
  <tableColumns count="3">
    <tableColumn id="1" xr3:uid="{A32D0ECA-0169-4D5B-A946-966B6D464292}" name="Sexo y grupos de edades" dataDxfId="137" dataCellStyle="Normal 3"/>
    <tableColumn id="2" xr3:uid="{C53995D6-D4AF-4A5D-BD71-8264C8380146}" name="2023" dataDxfId="136" dataCellStyle="Normal 3"/>
    <tableColumn id="3" xr3:uid="{05D01044-EC98-4FB3-A5B1-8F7724CA7844}" name="2024" dataDxfId="135" dataCellStyle="Normal 3"/>
  </tableColumns>
  <tableStyleInfo name="Estilo de tabla 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444E9B55-A3EB-4F0D-AAB9-1BCBE789BA00}" name="Cuadro10.2" displayName="Cuadro10.2" ref="B6:D589" totalsRowShown="0" headerRowBorderDxfId="134" tableBorderDxfId="133">
  <tableColumns count="3">
    <tableColumn id="1" xr3:uid="{2B89DE62-1ACA-435C-93BA-371A5DF38339}" name="Provincia, cantón y distrito" dataDxfId="132" dataCellStyle="Normal_Hoja1"/>
    <tableColumn id="2" xr3:uid="{4E7EEDD5-47D6-4C5D-8061-B1C0DE8FA32F}" name="2023" dataDxfId="131"/>
    <tableColumn id="3" xr3:uid="{299368B3-2276-4725-B12D-E76A4265FD37}" name="2024" dataDxfId="130"/>
  </tableColumns>
  <tableStyleInfo name="Estilo de tabla 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E4D6407-4AC6-403A-84EC-A00303631BA4}" name="Cuadro10.3" displayName="Cuadro10.3" ref="B6:H8" totalsRowShown="0" headerRowDxfId="129" dataDxfId="128" tableBorderDxfId="127" headerRowCellStyle="Normal 3" dataCellStyle="Normal 3">
  <autoFilter ref="B6:H8" xr:uid="{5D06A245-AD58-48CB-B262-CCAEEA770041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xr3:uid="{018F7CDD-65F9-4046-811E-BE680CA982FB}" name="Año" dataDxfId="126" dataCellStyle="Normal 3"/>
    <tableColumn id="2" xr3:uid="{D0ECA520-C8B8-4B0A-83C0-FD5E0DEBCFE8}" name="Total" dataDxfId="125" dataCellStyle="Normal 3"/>
    <tableColumn id="3" xr3:uid="{8D7C5172-8014-4F21-B122-34257699E226}" name="Hombres" dataDxfId="124" dataCellStyle="Normal 3"/>
    <tableColumn id="4" xr3:uid="{8836D088-ED12-4A16-9221-F4F230F924A3}" name="Mujeres" dataDxfId="123" dataCellStyle="Normal 3"/>
    <tableColumn id="5" xr3:uid="{FC78DFCD-ABA2-4E59-8D09-D9370C4DCADC}" name="Tasa crecimiento total" dataDxfId="122" dataCellStyle="Normal 3"/>
    <tableColumn id="6" xr3:uid="{90A6442D-5F3D-4710-B604-B9944455B7FB}" name="Tasa crecimiento_x000a_hombres" dataDxfId="121" dataCellStyle="Normal 3"/>
    <tableColumn id="7" xr3:uid="{5B46E11C-5521-4AB4-878C-58F848510925}" name="Tasa crecimiento_x000a_mujeres" dataDxfId="120" dataCellStyle="Normal 3"/>
  </tableColumns>
  <tableStyleInfo name="Estilo de tabla 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7D26FE33-11E9-4447-AD93-91D08730784A}" name="Cuadro10.4" displayName="Cuadro10.4" ref="B6:D589" totalsRowShown="0" headerRowDxfId="119" dataDxfId="118" tableBorderDxfId="117">
  <tableColumns count="3">
    <tableColumn id="1" xr3:uid="{B0DCD668-52E6-488C-8417-2DB715092179}" name="Provincia, cantón y distrito" dataDxfId="116" dataCellStyle="Normal_Hoja1"/>
    <tableColumn id="2" xr3:uid="{8F49B5B4-1D36-4B3E-862B-3142A58FB1C5}" name="2023" dataDxfId="115"/>
    <tableColumn id="3" xr3:uid="{CEF5DC23-C8FD-4203-8F7A-BFCF17451C1A}" name="2024" dataDxfId="114"/>
  </tableColumns>
  <tableStyleInfo name="Estilo de tabla 1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09AFC550-0478-4301-8888-B1E0669F5592}" name="Cuadro10.5" displayName="Cuadro10.5" ref="B6:P98" totalsRowShown="0" headerRowDxfId="113" headerRowBorderDxfId="112" tableBorderDxfId="111">
  <tableColumns count="15">
    <tableColumn id="1" xr3:uid="{6E77AC18-358A-4F35-9654-AD6F12A0017C}" name="Provincia y cantón"/>
    <tableColumn id="7" xr3:uid="{1D3F4D47-015C-49FC-9CF0-ADF989E52BA7}" name="2023 _x000a_Población"/>
    <tableColumn id="8" xr3:uid="{CBB4B0A2-908D-4417-BB7B-CA1C7D6998E9}" name="2023_x000a_Nacimientos"/>
    <tableColumn id="9" xr3:uid="{CFC85A81-FC6E-4874-9FBF-8CC2058B8313}" name="2023_x000a_Tasa bruta de natalidad"/>
    <tableColumn id="10" xr3:uid="{ED3B3BBC-329A-4D83-84CF-250B54D00005}" name="2023_x000a_Defunciones"/>
    <tableColumn id="11" xr3:uid="{F499A177-A165-4A35-A0CF-D136AF2D8896}" name="2023_x000a_Tasa bruta de mortalidad"/>
    <tableColumn id="6" xr3:uid="{CE7723E6-D890-4177-A400-F0BA8631AF38}" name="2023 _x000a_Matrimonios"/>
    <tableColumn id="5" xr3:uid="{5652C54D-1812-46AA-9B07-80EA37D6BC85}" name="2023_x000a_Tasa bruta de nupcialidad"/>
    <tableColumn id="4" xr3:uid="{35E58081-9F91-4F6A-AA0C-300809AB5CD0}" name="2024_x000a_Población"/>
    <tableColumn id="2" xr3:uid="{C791A483-7AAB-467F-BB7A-EC0C37336A57}" name="2024_x000a_Nacimientos" dataDxfId="110" dataCellStyle="Normal 3 2"/>
    <tableColumn id="3" xr3:uid="{030E514A-7017-4A4B-8B9C-80AE0B5615AF}" name="2024_x000a_Tasa bruta de natalidad" dataDxfId="109" dataCellStyle="Normal 3 2"/>
    <tableColumn id="12" xr3:uid="{536D218D-4C9C-4F69-8CA6-BCDB3F9516EC}" name="2024_x000a_Defunciones" dataDxfId="108"/>
    <tableColumn id="13" xr3:uid="{D51AECB7-9D7D-4B9D-AF8B-35FDD47E5780}" name="2024_x000a_Tasa bruta de mortalidad" dataDxfId="107"/>
    <tableColumn id="14" xr3:uid="{F93193F8-7D0A-45F4-9E0F-24FC1E5E5B6C}" name="2024_x000a_Matrimonios" dataDxfId="106"/>
    <tableColumn id="15" xr3:uid="{261AB1F0-5CAF-488A-9D9B-3F4EE64CA137}" name="2024_x000a_Tasa bruta de nupcialidad" dataDxfId="105"/>
  </tableColumns>
  <tableStyleInfo name="Estilo de tabla 1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9D849886-D40F-4C3A-8708-1AC90D4A28DF}" name="Cuadro10.6" displayName="Cuadro10.6" ref="B6:L22" totalsRowShown="0" headerRowDxfId="13" dataDxfId="12" tableBorderDxfId="11" headerRowCellStyle="Normal 4" dataCellStyle="Normal 4">
  <autoFilter ref="B6:L22" xr:uid="{0E350B6E-2550-4AC3-BA95-CCB04817074B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xr3:uid="{7C5B9C37-1678-4346-8F6F-AFC62B18C1F7}" name="Año y estado conyugal1/ de la madre" dataDxfId="10" dataCellStyle="Normal 4"/>
    <tableColumn id="2" xr3:uid="{4CDAE550-79D3-44C5-9A1E-EFED1FDB43E2}" name="Total" dataDxfId="9" dataCellStyle="Normal 4"/>
    <tableColumn id="3" xr3:uid="{CD9CD807-08C0-4366-8E38-1442D427CCDC}" name="Menos de 15 años" dataDxfId="8" dataCellStyle="Normal 4"/>
    <tableColumn id="4" xr3:uid="{CC3DDF9C-6FAD-4869-B943-1E10C205B42A}" name="15 - 19" dataDxfId="7" dataCellStyle="Normal 4"/>
    <tableColumn id="5" xr3:uid="{3D4B91D8-B6DF-43E2-BB50-BDFCDF475AAE}" name="20 - 24" dataDxfId="6" dataCellStyle="Normal 4"/>
    <tableColumn id="6" xr3:uid="{BE5EE28C-DAF6-4CC5-A18A-6051FFC39E31}" name="25 - 29" dataDxfId="5" dataCellStyle="Normal 4"/>
    <tableColumn id="7" xr3:uid="{A33516FE-59D4-4018-91AF-7C8B63D953A3}" name="30 - 34" dataDxfId="4" dataCellStyle="Normal 4"/>
    <tableColumn id="8" xr3:uid="{6748DAE8-83F2-42B7-93C0-218F04A19F14}" name="35 - 39" dataDxfId="3" dataCellStyle="Normal 4"/>
    <tableColumn id="9" xr3:uid="{18093EC2-63CD-4C80-B9F6-AC2528DD8186}" name="40 - 44" dataDxfId="2" dataCellStyle="Normal 4"/>
    <tableColumn id="10" xr3:uid="{697D057A-8126-4198-B897-60042FFAAE3F}" name="45 años y más" dataDxfId="1" dataCellStyle="Normal 4"/>
    <tableColumn id="11" xr3:uid="{28F4017C-EA5D-4E01-B4ED-CBFB090464CD}" name="Ignorado" dataDxfId="0" dataCellStyle="Normal 4"/>
  </tableColumns>
  <tableStyleInfo name="Estilo de tabla 1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F006AC0C-38FF-469A-A891-574546DDC4E0}" name="Cuadro10.7" displayName="Cuadro10.7" ref="B6:D28" totalsRowShown="0" headerRowBorderDxfId="104" tableBorderDxfId="103">
  <autoFilter ref="B6:D28" xr:uid="{5ADB98A3-BCAA-4CEA-8078-C20AAF53A849}">
    <filterColumn colId="0" hiddenButton="1"/>
    <filterColumn colId="1" hiddenButton="1"/>
    <filterColumn colId="2" hiddenButton="1"/>
  </autoFilter>
  <tableColumns count="3">
    <tableColumn id="1" xr3:uid="{B5E87C95-7D5A-460A-9B80-56052C605DAC}" name="Grupos de edades y estado conyugal de la madre" dataDxfId="102" dataCellStyle="Normal 4"/>
    <tableColumn id="2" xr3:uid="{85A4577E-FB38-42B4-9F65-F48ECBDB3BC2}" name="2023" dataDxfId="101" dataCellStyle="Normal 4"/>
    <tableColumn id="3" xr3:uid="{08CC3ABA-4C3C-45FD-AD32-43560A542881}" name="2024a/" dataDxfId="100" dataCellStyle="Normal 4"/>
  </tableColumns>
  <tableStyleInfo name="Estilo de tabla 1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DB92962C-DCE9-4553-8F55-3E351E3E1BF9}" name="Cuadro10.8" displayName="Cuadro10.8" ref="B6:D12" totalsRowShown="0" headerRowBorderDxfId="99" tableBorderDxfId="98">
  <autoFilter ref="B6:D12" xr:uid="{9A7C502F-812C-403B-A3F2-454A3A6CFB38}">
    <filterColumn colId="0" hiddenButton="1"/>
    <filterColumn colId="1" hiddenButton="1"/>
    <filterColumn colId="2" hiddenButton="1"/>
  </autoFilter>
  <tableColumns count="3">
    <tableColumn id="1" xr3:uid="{1B397D9C-ABA7-4E26-AE3F-C73344691E90}" name="Edad de la madre" dataDxfId="97" dataCellStyle="Normal 4"/>
    <tableColumn id="2" xr3:uid="{C2321C44-285F-4EB2-845D-769575BBA0FE}" name="2023" dataDxfId="96" dataCellStyle="Normal 4"/>
    <tableColumn id="3" xr3:uid="{9D7EC255-DDE5-4CD6-87C1-8E6911E50806}" name="2024a/" dataDxfId="95" dataCellStyle="Normal 4"/>
  </tableColumns>
  <tableStyleInfo name="Estilo de tabla 1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3E42DF4A-5F8F-47E6-85DC-EB43F4530374}" name="Cuadro10.9" displayName="Cuadro10.9" ref="B6:L136" totalsRowShown="0" headerRowDxfId="94" dataDxfId="93" tableBorderDxfId="92" headerRowCellStyle="Normal 4" dataCellStyle="Normal 4">
  <autoFilter ref="B6:L136" xr:uid="{18641F59-DFDC-4B7F-B1EF-C1E860AC85AF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xr3:uid="{5BD5E63C-FCE8-47E0-B87E-737637868864}" name="Meses de embarazo y grupos de edades" dataDxfId="91" dataCellStyle="Normal 4"/>
    <tableColumn id="2" xr3:uid="{71E5F741-CF5A-455D-8A6E-00F981B9B3B4}" name="Total" dataDxfId="90" dataCellStyle="Normal 4"/>
    <tableColumn id="3" xr3:uid="{EC46B7EF-0333-4C8F-947A-499010B6E4F9}" name="Menos de 500 gramos " dataDxfId="89" dataCellStyle="Normal 4"/>
    <tableColumn id="4" xr3:uid="{87FC8F87-AAC7-4A8E-B4AB-5AC1D94D52E4}" name="500 - 999 _x000a_gramos " dataDxfId="88" dataCellStyle="Normal 4"/>
    <tableColumn id="5" xr3:uid="{1CB74BD9-3DB5-4E0B-8C40-49950FC5303C}" name="1000 - 1499 gramos" dataDxfId="87" dataCellStyle="Normal 4"/>
    <tableColumn id="6" xr3:uid="{51277FB4-6CFB-4736-92B6-F61B4A8179FB}" name="1500 - 1999 gramos" dataDxfId="86" dataCellStyle="Normal 4"/>
    <tableColumn id="7" xr3:uid="{386F3F02-AC70-4BA5-9B08-26EB958C4B18}" name="2000 - 2499 gramos" dataDxfId="85" dataCellStyle="Normal 4"/>
    <tableColumn id="8" xr3:uid="{6B678081-3CF2-4106-A045-00F4420585FE}" name="2500 - 2999 gramos" dataDxfId="84" dataCellStyle="Normal 4"/>
    <tableColumn id="9" xr3:uid="{556F2CF2-8EAD-4263-8915-1CA1B6810217}" name="3000 - 3499 gramos" dataDxfId="83" dataCellStyle="Normal 4"/>
    <tableColumn id="10" xr3:uid="{6DD2DBBE-CFE4-4B7D-9704-DDAB5ECA73BD}" name="3500 gramos y más " dataDxfId="82" dataCellStyle="Normal 4"/>
    <tableColumn id="11" xr3:uid="{FF49F444-E0FF-4107-BECC-731E50404F54}" name="Ignorado" dataDxfId="81" dataCellStyle="Normal 4"/>
  </tableColumns>
  <tableStyleInfo name="Estilo de tabla 1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B40E719D-DB99-48C7-837C-D2014F98FBB3}" name="Cuadro10.10" displayName="Cuadro10.10" ref="B6:L90" totalsRowShown="0" headerRowDxfId="80" dataDxfId="79" tableBorderDxfId="78" headerRowCellStyle="Normal 4" dataCellStyle="Normal 4">
  <autoFilter ref="B6:L90" xr:uid="{AB3C6A9F-41A0-4730-9377-B544BDCCFE45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xr3:uid="{0A3918DB-1061-42EF-A708-8A8EA4C8BEBA}" name="Meses de embarazo y estatura al nacer (en centímetros)" dataDxfId="77" dataCellStyle="Normal 4"/>
    <tableColumn id="2" xr3:uid="{E2630894-DE43-49A0-BC42-C8FF866D15CD}" name="Total" dataDxfId="76" dataCellStyle="Normal 4"/>
    <tableColumn id="3" xr3:uid="{9F900D96-74E8-4273-B2A0-E71DC619EACA}" name="Menos de 500 gramos" dataDxfId="75" dataCellStyle="Normal 4"/>
    <tableColumn id="4" xr3:uid="{085DA260-B78B-4B09-A71C-CE8B65A0EAD1}" name="500 - 999 _x000a_gramos " dataDxfId="74" dataCellStyle="Normal 4"/>
    <tableColumn id="5" xr3:uid="{A5BB4772-C957-4578-BE87-1D43380C0D01}" name="1000 - 1499 gramos" dataDxfId="73" dataCellStyle="Normal 4"/>
    <tableColumn id="6" xr3:uid="{311D615F-EA28-4D05-87E6-FBE9B6E2D940}" name="1500 - 1999 gramos" dataDxfId="72" dataCellStyle="Normal 4"/>
    <tableColumn id="7" xr3:uid="{9FEB6D4A-EF82-48A8-986B-8904D109EE9B}" name="2000 - 2499 gramos" dataDxfId="71" dataCellStyle="Normal 4"/>
    <tableColumn id="8" xr3:uid="{96417729-1260-4170-A5D4-231FB8AC65B2}" name="2500 - 2999 gramos" dataDxfId="70" dataCellStyle="Normal 4"/>
    <tableColumn id="9" xr3:uid="{539D9AC5-1EE4-4E44-980C-C86B2919EF53}" name="3000 - 3499 gramos" dataDxfId="69" dataCellStyle="Normal 4"/>
    <tableColumn id="10" xr3:uid="{B3E58462-BEB3-44B2-8324-4ED8D74AFD1C}" name="3500 gramos y más " dataDxfId="68" dataCellStyle="Normal 4"/>
    <tableColumn id="11" xr3:uid="{4174CE5E-5311-4E7B-A319-6DF6D6DB414D}" name="Ignorado" dataDxfId="67" dataCellStyle="Normal 4"/>
  </tableColumns>
  <tableStyleInfo name="Estilo de tabla 1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5077E04F-B4CE-47D4-9B9B-3DF762072DC2}" name="Cuadro10.11" displayName="Cuadro10.11" ref="B6:K12" totalsRowShown="0" headerRowDxfId="66" dataDxfId="65" tableBorderDxfId="64" headerRowCellStyle="Normal 4" dataCellStyle="Normal 4">
  <autoFilter ref="B6:K12" xr:uid="{02008D30-586B-48AE-A342-50C2E3CD95B9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</autoFilter>
  <tableColumns count="10">
    <tableColumn id="1" xr3:uid="{97A6BF40-D959-447F-ACD5-D7BD7A298CCA}" name="Año y sexo"/>
    <tableColumn id="2" xr3:uid="{098A1558-409B-4520-8A06-B6A8188665D5}" name="Total" dataDxfId="63" dataCellStyle="Normal 4"/>
    <tableColumn id="3" xr3:uid="{2F6ED6E6-0223-4703-BD42-58AA56328F82}" name="Menos de 15 años" dataDxfId="62" dataCellStyle="Normal 4"/>
    <tableColumn id="4" xr3:uid="{B5980A1E-03D3-4097-B27A-21E97E6F21A5}" name="15 - 24" dataDxfId="61" dataCellStyle="Normal 4"/>
    <tableColumn id="5" xr3:uid="{63DED9E8-E6A6-4929-88F4-67D1D1ABC041}" name="25 - 34 " dataDxfId="60" dataCellStyle="Normal 4"/>
    <tableColumn id="6" xr3:uid="{B0485602-7FC8-47A3-BA0E-A05F258776BB}" name="35 - 44" dataDxfId="59" dataCellStyle="Normal 4"/>
    <tableColumn id="7" xr3:uid="{25D8AE8F-CD5D-4C2A-90D9-604070808FF4}" name="45 - 54" dataDxfId="58" dataCellStyle="Normal 4"/>
    <tableColumn id="8" xr3:uid="{89DE012C-C99A-4EDE-AD50-DAC052D63FE6}" name="55 - 64" dataDxfId="57" dataCellStyle="Normal 4"/>
    <tableColumn id="9" xr3:uid="{259ADA66-35B7-4262-B091-123CC7D30C1C}" name="65 años y más" dataDxfId="56" dataCellStyle="Normal 4"/>
    <tableColumn id="10" xr3:uid="{151274BF-9D0D-4772-94F6-23922BA5A701}" name="Ignorado" dataDxfId="55" dataCellStyle="Normal 4"/>
  </tableColumns>
  <tableStyleInfo name="Estilo de tabla 1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2A24AC5A-C883-49BA-ABC2-23E66E23E245}" name="Cuadro10.12" displayName="Cuadro10.12" ref="B6:D24" totalsRowShown="0" headerRowBorderDxfId="54" tableBorderDxfId="53">
  <autoFilter ref="B6:D24" xr:uid="{7240D65D-575B-4F79-A594-12F5CA628074}">
    <filterColumn colId="0" hiddenButton="1"/>
    <filterColumn colId="1" hiddenButton="1"/>
    <filterColumn colId="2" hiddenButton="1"/>
  </autoFilter>
  <tableColumns count="3">
    <tableColumn id="1" xr3:uid="{8AC096D0-3AA3-4261-8626-F971B6F1D9CE}" name="Grandes grupos de causa básica de muerte" dataDxfId="52" dataCellStyle="Normal 4"/>
    <tableColumn id="2" xr3:uid="{2AEDF59B-BB19-4B03-816E-41F4BA2BB035}" name="2023" dataDxfId="51" dataCellStyle="Normal 4"/>
    <tableColumn id="3" xr3:uid="{55AC8DE3-DED4-4EBB-8867-3E397599D2CC}" name="2024a/" dataDxfId="50" dataCellStyle="Normal 4"/>
  </tableColumns>
  <tableStyleInfo name="Estilo de tabla 1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EB69FC95-AF09-4CE6-B44A-EAE846AD56CF}" name="Cuadro10.13" displayName="Cuadro10.13" ref="B6:D43" totalsRowShown="0" headerRowBorderDxfId="49" tableBorderDxfId="48">
  <autoFilter ref="B6:D43" xr:uid="{4DDBA599-15F9-471A-B4A9-05CA542B1E07}">
    <filterColumn colId="0" hiddenButton="1"/>
    <filterColumn colId="1" hiddenButton="1"/>
    <filterColumn colId="2" hiddenButton="1"/>
  </autoFilter>
  <tableColumns count="3">
    <tableColumn id="1" xr3:uid="{CD150C3F-A5D2-4827-8385-F8C68B284EA5}" name="Localización anatómica" dataDxfId="47" dataCellStyle="Normal 4"/>
    <tableColumn id="2" xr3:uid="{114101ED-6D90-4339-9E67-D9EC3FFE224C}" name="2023" dataDxfId="46" dataCellStyle="Normal 4"/>
    <tableColumn id="3" xr3:uid="{F0886C43-AF62-4C55-B612-6CFD74C5EEC6}" name="2024a/" dataDxfId="45" dataCellStyle="Normal 4"/>
  </tableColumns>
  <tableStyleInfo name="Estilo de tabla 1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2F69BEA8-34BB-43DB-9FA6-0F96FA1C5741}" name="Cuadro10.14" displayName="Cuadro10.14" ref="B6:D43" totalsRowShown="0" headerRowBorderDxfId="44" tableBorderDxfId="43">
  <autoFilter ref="B6:D43" xr:uid="{88FC2910-DEA8-4111-96CA-F751066405D7}">
    <filterColumn colId="0" hiddenButton="1"/>
    <filterColumn colId="1" hiddenButton="1"/>
    <filterColumn colId="2" hiddenButton="1"/>
  </autoFilter>
  <tableColumns count="3">
    <tableColumn id="1" xr3:uid="{7F842A30-198F-42E0-911C-B3CA81A9F215}" name="Localización anatómica" dataDxfId="42" dataCellStyle="Normal 4"/>
    <tableColumn id="2" xr3:uid="{3435F7D8-32A4-4FF1-B27E-986BEC8E1752}" name="2023" dataDxfId="41" dataCellStyle="Normal 4"/>
    <tableColumn id="3" xr3:uid="{8128F95B-C1A8-4063-B99C-13CEC7174262}" name="2024a/" dataDxfId="40" dataCellStyle="Normal 4"/>
  </tableColumns>
  <tableStyleInfo name="Estilo de tabla 1"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9D902B3-34A0-4F28-84CA-F52472CF936D}" name="Cuadro10.15" displayName="Cuadro10.15" ref="B6:E152" totalsRowShown="0" headerRowDxfId="39" dataDxfId="37" headerRowBorderDxfId="38" tableBorderDxfId="36" headerRowCellStyle="Normal 4" dataCellStyle="Normal 4">
  <autoFilter ref="B6:E152" xr:uid="{6D75F004-D8A8-4209-AA28-EBFF43601BC3}">
    <filterColumn colId="0" hiddenButton="1"/>
    <filterColumn colId="1" hiddenButton="1"/>
    <filterColumn colId="2" hiddenButton="1"/>
    <filterColumn colId="3" hiddenButton="1"/>
  </autoFilter>
  <tableColumns count="4">
    <tableColumn id="1" xr3:uid="{9CA6C381-EA22-497C-9D38-80B6FC18A738}" name="Grupos de edades y causa básica de defunción" dataDxfId="35" dataCellStyle="Normal 4"/>
    <tableColumn id="2" xr3:uid="{2309EA14-7D1F-4EAA-B565-BE85A5E3840F}" name="Total" dataDxfId="34" dataCellStyle="Normal 4"/>
    <tableColumn id="3" xr3:uid="{4F39687F-CBA9-44C1-9050-BD5F34C9F4E3}" name="Hombres" dataDxfId="33" dataCellStyle="Normal 4"/>
    <tableColumn id="4" xr3:uid="{78778FAD-3946-4D5E-8800-2C1742D3CB77}" name="Mujeres" dataDxfId="32" dataCellStyle="Normal 4"/>
  </tableColumns>
  <tableStyleInfo name="Estilo de tabla 1"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FC8A7E75-DB26-45FF-A6DB-F002569F5207}" name="Cuadro10.16" displayName="Cuadro10.16" ref="B6:L98" totalsRowShown="0" headerRowDxfId="31" dataDxfId="29" headerRowBorderDxfId="30" tableBorderDxfId="28">
  <tableColumns count="11">
    <tableColumn id="1" xr3:uid="{D2ED8540-CFA2-410B-87C1-6442B0DF7011}" name="Provincia y cantón" dataDxfId="27" dataCellStyle="Normal 3 2"/>
    <tableColumn id="10" xr3:uid="{746FB4C8-DCC6-422C-B22C-4E4C1E431B4F}" name="2023_x000a_Nacimientos"/>
    <tableColumn id="11" xr3:uid="{180D2E10-FC07-4845-B692-049ACE1DE03F}" name="2023_x000a_Defunciones infantiles"/>
    <tableColumn id="12" xr3:uid="{8030E96C-0AE4-4DA2-9239-4C627CDDB8FF}" name="2023_x000a_Tasa de mortalidad infantil"/>
    <tableColumn id="13" xr3:uid="{66FCF141-0012-4321-9FDF-EB44DD327601}" name="2023_x000a_Defunciones neonatales"/>
    <tableColumn id="6" xr3:uid="{D4AC0A92-B574-428F-AD4E-734E76EA82E9}" name="2023_x000a_Tasa de mortalidad neonatal"/>
    <tableColumn id="7" xr3:uid="{F7D39EAE-5467-456D-87F4-E635C08F3EB4}" name="2024_x000a_Nacimientos"/>
    <tableColumn id="8" xr3:uid="{659BF313-4EA6-4A4D-8627-CF074E3A77F8}" name="2024_x000a_Defunciones infantiles"/>
    <tableColumn id="9" xr3:uid="{13023BF5-3145-4C5D-8103-83BAE68F628B}" name="2024_x000a_Tasa de mortalidad infantil"/>
    <tableColumn id="4" xr3:uid="{9259686D-4849-43F1-A71D-D17F0138A065}" name="2024_x000a_Defunciones neonatales"/>
    <tableColumn id="5" xr3:uid="{06A1E0F3-118A-4664-8489-E48FBD308A02}" name="2024_x000a_Tasa de mortalidad neonatal"/>
  </tableColumns>
  <tableStyleInfo name="Estilo de tabla 1"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17C362F6-1F8C-425E-88EA-F045BB60FE72}" name="Cuadro10.17" displayName="Cuadro10.17" ref="B6:C8" totalsRowShown="0" headerRowBorderDxfId="26" tableBorderDxfId="25">
  <tableColumns count="2">
    <tableColumn id="1" xr3:uid="{99F91823-5FDD-4709-89C4-8E23305A7808}" name="Año" dataDxfId="24" dataCellStyle="Normal 2 2"/>
    <tableColumn id="2" xr3:uid="{CE048D23-9386-4B41-BB15-09EC0B3C187A}" name="Total" dataDxfId="23" dataCellStyle="Normal 2 2"/>
  </tableColumns>
  <tableStyleInfo name="Estilo de tabla 1"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9E04F7D9-F2BC-4B04-B0D3-188E883D8CF8}" name="Cuadro10.18" displayName="Cuadro10.18" ref="B6:H14" totalsRowShown="0" headerRowBorderDxfId="22" tableBorderDxfId="21">
  <tableColumns count="7">
    <tableColumn id="1" xr3:uid="{08CA0C98-F92E-41B6-BBD4-EDEC73A910A7}" name="Provincia y tipo" dataDxfId="20" dataCellStyle="Normal 2 2"/>
    <tableColumn id="2" xr3:uid="{0934A745-2687-4E5A-A2F5-0AB1AE1A6177}" name="2023  _x000a_Total" dataDxfId="19" dataCellStyle="Normal 2 2"/>
    <tableColumn id="4" xr3:uid="{56C83D1F-7287-46A1-9BEC-61D8DF7D5B52}" name="2023 _x000a_Católico" dataDxfId="18" dataCellStyle="Normal 2 2"/>
    <tableColumn id="5" xr3:uid="{14209E64-B620-4276-8714-D18E1939945E}" name="2023_x000a_Civil" dataDxfId="17" dataCellStyle="Normal 2 2"/>
    <tableColumn id="7" xr3:uid="{9CECAB78-856D-4A5D-8252-64F08DF74DB3}" name="2024 _x000a_Total1/" dataDxfId="16" dataCellStyle="Normal 2 2"/>
    <tableColumn id="6" xr3:uid="{6B6AA851-69F5-45A3-9CBE-9FAAF9D382BC}" name="2024_x000a_Católico1/" dataDxfId="15" dataCellStyle="Normal 2 2"/>
    <tableColumn id="3" xr3:uid="{F81E296B-A519-435D-8EB6-35DC39579D14}" name="2024 _x000a_Civil1/" dataDxfId="14" dataCellStyle="Normal 2 2"/>
  </tableColumns>
  <tableStyleInfo name="Estilo de tabla 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1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2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.xml"/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4.xml"/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5.xml"/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6.x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7.xml"/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8.xml"/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AE176B-DA9A-4378-9884-A8C6D9C62A20}">
  <dimension ref="A2:P27"/>
  <sheetViews>
    <sheetView showGridLines="0" tabSelected="1" workbookViewId="0"/>
  </sheetViews>
  <sheetFormatPr baseColWidth="10" defaultColWidth="11.5546875" defaultRowHeight="22.2" customHeight="1"/>
  <cols>
    <col min="1" max="1" width="3.6640625" style="2" customWidth="1"/>
    <col min="2" max="2" width="199.6640625" style="2" customWidth="1"/>
    <col min="3" max="16384" width="11.5546875" style="2"/>
  </cols>
  <sheetData>
    <row r="2" spans="1:3" ht="25.2" customHeight="1">
      <c r="B2" s="1" t="s">
        <v>1225</v>
      </c>
    </row>
    <row r="3" spans="1:3" ht="25.2" customHeight="1">
      <c r="B3" s="3" t="s">
        <v>0</v>
      </c>
    </row>
    <row r="4" spans="1:3" ht="22.2" customHeight="1">
      <c r="B4" s="4"/>
    </row>
    <row r="5" spans="1:3" ht="22.2" customHeight="1">
      <c r="B5" s="8" t="s">
        <v>1</v>
      </c>
    </row>
    <row r="6" spans="1:3" ht="13.95" customHeight="1"/>
    <row r="7" spans="1:3" ht="22.2" customHeight="1">
      <c r="B7" s="9" t="s">
        <v>2</v>
      </c>
    </row>
    <row r="8" spans="1:3" s="7" customFormat="1" ht="22.2" customHeight="1">
      <c r="A8" s="20"/>
      <c r="B8" s="5" t="s">
        <v>1226</v>
      </c>
      <c r="C8" s="6"/>
    </row>
    <row r="9" spans="1:3" s="7" customFormat="1" ht="22.2" customHeight="1">
      <c r="A9" s="20"/>
      <c r="B9" s="5" t="s">
        <v>1227</v>
      </c>
      <c r="C9" s="6"/>
    </row>
    <row r="10" spans="1:3" s="7" customFormat="1" ht="22.2" customHeight="1">
      <c r="A10" s="20"/>
      <c r="B10" s="5" t="s">
        <v>1228</v>
      </c>
      <c r="C10" s="6"/>
    </row>
    <row r="11" spans="1:3" s="7" customFormat="1" ht="22.2" customHeight="1">
      <c r="A11" s="20"/>
      <c r="B11" s="5" t="s">
        <v>1229</v>
      </c>
      <c r="C11" s="6"/>
    </row>
    <row r="12" spans="1:3" s="7" customFormat="1" ht="22.2" customHeight="1">
      <c r="A12" s="20"/>
      <c r="B12" s="5" t="s">
        <v>1230</v>
      </c>
      <c r="C12" s="6"/>
    </row>
    <row r="13" spans="1:3" s="7" customFormat="1" ht="22.2" customHeight="1">
      <c r="B13" s="5" t="s">
        <v>1231</v>
      </c>
      <c r="C13" s="6"/>
    </row>
    <row r="14" spans="1:3" s="7" customFormat="1" ht="22.2" customHeight="1">
      <c r="B14" s="5" t="s">
        <v>1232</v>
      </c>
      <c r="C14" s="6"/>
    </row>
    <row r="15" spans="1:3" s="7" customFormat="1" ht="22.2" customHeight="1">
      <c r="B15" s="5" t="s">
        <v>1233</v>
      </c>
      <c r="C15" s="6"/>
    </row>
    <row r="16" spans="1:3" s="7" customFormat="1" ht="22.2" customHeight="1">
      <c r="B16" s="5" t="s">
        <v>1234</v>
      </c>
      <c r="C16" s="6"/>
    </row>
    <row r="17" spans="2:16" s="7" customFormat="1" ht="22.2" customHeight="1">
      <c r="B17" s="5" t="s">
        <v>1235</v>
      </c>
      <c r="C17" s="6"/>
    </row>
    <row r="18" spans="2:16" s="7" customFormat="1" ht="22.2" customHeight="1">
      <c r="B18" s="5" t="s">
        <v>1236</v>
      </c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</row>
    <row r="19" spans="2:16" s="7" customFormat="1" ht="22.2" customHeight="1">
      <c r="B19" s="5" t="s">
        <v>1237</v>
      </c>
      <c r="C19" s="6"/>
    </row>
    <row r="20" spans="2:16" s="7" customFormat="1" ht="22.2" customHeight="1">
      <c r="B20" s="5" t="s">
        <v>1238</v>
      </c>
      <c r="C20" s="6"/>
    </row>
    <row r="21" spans="2:16" s="7" customFormat="1" ht="22.2" customHeight="1">
      <c r="B21" s="5" t="s">
        <v>1239</v>
      </c>
      <c r="C21" s="6"/>
    </row>
    <row r="22" spans="2:16" s="7" customFormat="1" ht="22.2" customHeight="1">
      <c r="B22" s="5" t="s">
        <v>1240</v>
      </c>
      <c r="C22" s="6"/>
    </row>
    <row r="23" spans="2:16" s="7" customFormat="1" ht="22.2" customHeight="1">
      <c r="B23" s="5" t="s">
        <v>1241</v>
      </c>
      <c r="C23" s="6"/>
    </row>
    <row r="24" spans="2:16" s="7" customFormat="1" ht="22.2" customHeight="1">
      <c r="B24" s="5" t="s">
        <v>1242</v>
      </c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</row>
    <row r="25" spans="2:16" s="7" customFormat="1" ht="22.2" customHeight="1">
      <c r="B25" s="5" t="s">
        <v>1243</v>
      </c>
      <c r="C25" s="6"/>
    </row>
    <row r="27" spans="2:16" s="21" customFormat="1" ht="18.600000000000001">
      <c r="B27" s="22"/>
    </row>
  </sheetData>
  <hyperlinks>
    <hyperlink ref="B8" location="'10.1'!A1" display="CUADRO 10.1 - Costa Rica. Población total según sexo y grupos de edades, 30 de junio 2022 - 2023" xr:uid="{9F3DC28B-2776-4AAA-9B28-8369A4BA9B2E}"/>
    <hyperlink ref="B10" location="'10.3'!A1" display="Cuadro 10.3 - Costa Rica. Población total y tasa de crecimiento según sexo, 2023 - 2024" xr:uid="{B787EF32-5401-44D1-8590-617256BA9FBE}"/>
    <hyperlink ref="B13" location="'10.6'!A1" display="Cuadro 10.6 - Costa Rica. Total de nacimientos inscritos por grupos de edades de la madre según año y estado conyugal de la madre, 2023 - 2024" xr:uid="{1A5E9045-97CB-4BA7-B89E-A58C3D2826D8}"/>
    <hyperlink ref="B14" location="'10.7'!A1" display="Cuadro 10.7 - Costa Rica. Nacimientos por año según grupos de edades y estado conyugal de la madre, 2023 - 2024" xr:uid="{E7C12E61-5B69-453C-B8FD-9EE665606B70}"/>
    <hyperlink ref="B15" location="'10.8'!A1" display="Cuadro 10.8 - Costa Rica. Total de nacimientos de madres menores de 16 años según edad de la madre, 2023 - 2024" xr:uid="{4367BA81-E0F7-4542-BF2C-7A796ED959CA}"/>
    <hyperlink ref="B16" location="'10.9'!A1" display="Cuadro 10.9 - Costa Rica. Total de nacimientos por peso al nacer según meses de embarazo y grupos de edades de la madre, 2023 - 2024" xr:uid="{241F701F-2543-4148-BBE5-BE0DC7D0059F}"/>
    <hyperlink ref="B17" location="'10.10'!A1" display="Cuadro 10.10 - Costa Rica. Total de nacimientos por peso al nacer, según meses de embarazo y estatura al nacer, 2023 - 2024" xr:uid="{C0C2BFE9-9A25-4EE0-AD87-434C0B5B941A}"/>
    <hyperlink ref="B18" location="'10.11'!A1" display="Cuadro 10.11 - Costa Rica. Defunciones por VIH por grupos de edades según año y sexo, 2023 - 2024" xr:uid="{6C0F7283-DA39-4A74-BDAF-5AB5489CBE06}"/>
    <hyperlink ref="B19" location="'10.12'!A1" display="Cuadro 10.12 - Costa Rica. Defunciones según grandes grupos de causa de muerte, 2023 - 2024" xr:uid="{27996BFE-A2F3-4EE9-8150-5DEB0F4B5947}"/>
    <hyperlink ref="B20" location="'10.13'!A1" display="Cuadro 10.13 - Costa Rica. Defunciones por tumores malignos más frecuentes en la población de hombres según localización anatómica, 2023 - 2024" xr:uid="{AA18A908-91E7-4855-8567-6DA1A44043B5}"/>
    <hyperlink ref="B21" location="'10.14'!A1" display="Cuadro 10.14 - Costa Rica. Defunciones por tumores malignos más frecuentes en la población de mujeres según localización anatómica, 2023 - 2024" xr:uid="{6704DE39-E868-419C-806F-6723B3E3ED51}"/>
    <hyperlink ref="B22" location="'10.15'!A1" display="Cuadro 10.15 - Costa Rica. Defunciones totales y ocho causas más frecuentes por sexo según grupos de edades y causa básica de defunción, 2023 - 2024" xr:uid="{5313603F-0625-466C-94EF-794275D9B263}"/>
    <hyperlink ref="B23" location="'10.16'!A1" display="Cuadro 10.16 - Costa Rica. Defunciones infantiles (menores de 1 año), neonatales y tasas respectivas (por mil), según provincia y cantón, 2023 - 2024" xr:uid="{535649B3-B278-43AE-9670-AFFB88021DB1}"/>
    <hyperlink ref="B24" location="'10.17'!A1" display="Cuadro 10.17 - Costa Rica. Total de matrimonios, 2023 - 2024" xr:uid="{A6FE961F-2448-4DD8-86A9-164FADAC5168}"/>
    <hyperlink ref="B25" location="'10.18'!A1" display="Cuadro 10.18 - Costa Rica. Matrimonios según provincia de ocurrencia y tipo, 2023 - 2024" xr:uid="{EB7C1BD0-E200-413B-98F3-7A8A8AED32D3}"/>
    <hyperlink ref="B9" location="'10.1'!A1" display="Cuadro 10.2. Costa Rica. Proyecciones de población según provincia, cantón y distrito, 30 de junio 2023 - 2024" xr:uid="{CA719127-54D2-482D-8697-1C6D78F26859}"/>
    <hyperlink ref="B11" location="'10.4'!A1" display="Cuadro 10.4. Costa Rica. Densidad de la población proyectada y estimada según provincia, cantón y distrito al 30 de junio de cada año, 2023 - 2024" xr:uid="{F65BC3C5-1475-4D60-BE3F-74D8A2A93CB8}"/>
    <hyperlink ref="B12" location="'10.5'!A1" display="Cuadro 10.5. Costa Rica. Población estimada y proyectada al 30 de junio de cada año, nacimientos, defunciones, matrimonios y tasas por mil, según provincia y cantón, 2023 - 2024" xr:uid="{CDB9E327-4065-4D9C-9607-10651AE0799E}"/>
  </hyperlink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985B7E-9712-4907-8C1D-91EF37142C55}">
  <dimension ref="A1:I73"/>
  <sheetViews>
    <sheetView showGridLines="0" zoomScaleNormal="100" workbookViewId="0">
      <pane ySplit="6" topLeftCell="A7" activePane="bottomLeft" state="frozen"/>
      <selection pane="bottomLeft"/>
    </sheetView>
  </sheetViews>
  <sheetFormatPr baseColWidth="10" defaultColWidth="11.44140625" defaultRowHeight="15.75" customHeight="1"/>
  <cols>
    <col min="1" max="1" width="3.33203125" style="23" customWidth="1"/>
    <col min="2" max="2" width="25.6640625" style="23" customWidth="1"/>
    <col min="3" max="4" width="15.6640625" style="23" customWidth="1"/>
    <col min="5" max="5" width="21.109375" style="23" customWidth="1"/>
    <col min="6" max="16384" width="11.44140625" style="23"/>
  </cols>
  <sheetData>
    <row r="1" spans="1:4" s="117" customFormat="1" ht="15.75" customHeight="1"/>
    <row r="2" spans="1:4" s="117" customFormat="1" ht="15.75" customHeight="1">
      <c r="B2" s="118" t="s">
        <v>2</v>
      </c>
    </row>
    <row r="3" spans="1:4" s="117" customFormat="1" ht="15.75" customHeight="1"/>
    <row r="4" spans="1:4" s="117" customFormat="1" ht="17.25" customHeight="1">
      <c r="A4" s="44"/>
      <c r="B4" s="119" t="s">
        <v>1244</v>
      </c>
    </row>
    <row r="5" spans="1:4" s="117" customFormat="1" ht="14.25" customHeight="1">
      <c r="A5" s="44"/>
      <c r="B5" s="120"/>
      <c r="C5" s="120"/>
      <c r="D5" s="120"/>
    </row>
    <row r="6" spans="1:4" ht="32.25" customHeight="1">
      <c r="A6" s="10"/>
      <c r="B6" s="30" t="s">
        <v>3</v>
      </c>
      <c r="C6" s="31" t="s">
        <v>4</v>
      </c>
      <c r="D6" s="31" t="s">
        <v>5</v>
      </c>
    </row>
    <row r="7" spans="1:4" s="25" customFormat="1" ht="15.75" customHeight="1">
      <c r="A7" s="40"/>
      <c r="B7" s="26" t="s">
        <v>6</v>
      </c>
      <c r="C7" s="114">
        <v>5135912</v>
      </c>
      <c r="D7" s="114">
        <v>5164860</v>
      </c>
    </row>
    <row r="8" spans="1:4" ht="15.75" customHeight="1">
      <c r="A8" s="10"/>
      <c r="B8" s="27" t="s">
        <v>7</v>
      </c>
      <c r="C8" s="115">
        <v>280328</v>
      </c>
      <c r="D8" s="115">
        <v>269371</v>
      </c>
    </row>
    <row r="9" spans="1:4" ht="15.75" customHeight="1">
      <c r="A9" s="10"/>
      <c r="B9" s="27" t="s">
        <v>8</v>
      </c>
      <c r="C9" s="115">
        <v>363893</v>
      </c>
      <c r="D9" s="115">
        <v>349939</v>
      </c>
    </row>
    <row r="10" spans="1:4" ht="15.75" customHeight="1">
      <c r="A10" s="10"/>
      <c r="B10" s="27" t="s">
        <v>9</v>
      </c>
      <c r="C10" s="115">
        <v>378855</v>
      </c>
      <c r="D10" s="115">
        <v>379556</v>
      </c>
    </row>
    <row r="11" spans="1:4" ht="15.75" customHeight="1">
      <c r="A11" s="10"/>
      <c r="B11" s="27" t="s">
        <v>10</v>
      </c>
      <c r="C11" s="115">
        <v>380855</v>
      </c>
      <c r="D11" s="115">
        <v>380340</v>
      </c>
    </row>
    <row r="12" spans="1:4" ht="15.75" customHeight="1">
      <c r="A12" s="10"/>
      <c r="B12" s="27" t="s">
        <v>11</v>
      </c>
      <c r="C12" s="115">
        <v>397973</v>
      </c>
      <c r="D12" s="115">
        <v>391784</v>
      </c>
    </row>
    <row r="13" spans="1:4" ht="15.75" customHeight="1">
      <c r="A13" s="10"/>
      <c r="B13" s="27" t="s">
        <v>12</v>
      </c>
      <c r="C13" s="115">
        <v>424762</v>
      </c>
      <c r="D13" s="115">
        <v>421107</v>
      </c>
    </row>
    <row r="14" spans="1:4" ht="15.75" customHeight="1">
      <c r="A14" s="10"/>
      <c r="B14" s="27" t="s">
        <v>13</v>
      </c>
      <c r="C14" s="115">
        <v>439454</v>
      </c>
      <c r="D14" s="115">
        <v>436263</v>
      </c>
    </row>
    <row r="15" spans="1:4" ht="15.75" customHeight="1">
      <c r="A15" s="40"/>
      <c r="B15" s="27" t="s">
        <v>14</v>
      </c>
      <c r="C15" s="115">
        <v>430470</v>
      </c>
      <c r="D15" s="115">
        <v>439411</v>
      </c>
    </row>
    <row r="16" spans="1:4" ht="15.75" customHeight="1">
      <c r="A16" s="10"/>
      <c r="B16" s="27" t="s">
        <v>15</v>
      </c>
      <c r="C16" s="115">
        <v>372006</v>
      </c>
      <c r="D16" s="115">
        <v>380498</v>
      </c>
    </row>
    <row r="17" spans="2:4" ht="15.75" customHeight="1">
      <c r="B17" s="27" t="s">
        <v>16</v>
      </c>
      <c r="C17" s="115">
        <v>307214</v>
      </c>
      <c r="D17" s="115">
        <v>319028</v>
      </c>
    </row>
    <row r="18" spans="2:4" ht="15.75" customHeight="1">
      <c r="B18" s="27" t="s">
        <v>17</v>
      </c>
      <c r="C18" s="115">
        <v>282183</v>
      </c>
      <c r="D18" s="115">
        <v>283471</v>
      </c>
    </row>
    <row r="19" spans="2:4" ht="15.75" customHeight="1">
      <c r="B19" s="27" t="s">
        <v>18</v>
      </c>
      <c r="C19" s="115">
        <v>281986</v>
      </c>
      <c r="D19" s="115">
        <v>281894</v>
      </c>
    </row>
    <row r="20" spans="2:4" ht="15.75" customHeight="1">
      <c r="B20" s="27" t="s">
        <v>19</v>
      </c>
      <c r="C20" s="115">
        <v>249706</v>
      </c>
      <c r="D20" s="115">
        <v>256181</v>
      </c>
    </row>
    <row r="21" spans="2:4" ht="15.75" customHeight="1">
      <c r="B21" s="27" t="s">
        <v>20</v>
      </c>
      <c r="C21" s="115">
        <v>195649</v>
      </c>
      <c r="D21" s="115">
        <v>204986</v>
      </c>
    </row>
    <row r="22" spans="2:4" ht="15.75" customHeight="1">
      <c r="B22" s="27" t="s">
        <v>21</v>
      </c>
      <c r="C22" s="115">
        <v>139877</v>
      </c>
      <c r="D22" s="115">
        <v>148447</v>
      </c>
    </row>
    <row r="23" spans="2:4" ht="15.75" customHeight="1">
      <c r="B23" s="27" t="s">
        <v>22</v>
      </c>
      <c r="C23" s="115">
        <v>94686</v>
      </c>
      <c r="D23" s="115">
        <v>100031</v>
      </c>
    </row>
    <row r="24" spans="2:4" ht="15.75" customHeight="1">
      <c r="B24" s="27" t="s">
        <v>23</v>
      </c>
      <c r="C24" s="115">
        <v>60059</v>
      </c>
      <c r="D24" s="115">
        <v>63264</v>
      </c>
    </row>
    <row r="25" spans="2:4" ht="15.75" customHeight="1">
      <c r="B25" s="27" t="s">
        <v>24</v>
      </c>
      <c r="C25" s="115">
        <v>34648</v>
      </c>
      <c r="D25" s="115">
        <v>36709</v>
      </c>
    </row>
    <row r="26" spans="2:4" ht="15.75" customHeight="1">
      <c r="B26" s="27" t="s">
        <v>25</v>
      </c>
      <c r="C26" s="115">
        <v>15986</v>
      </c>
      <c r="D26" s="115">
        <v>16786</v>
      </c>
    </row>
    <row r="27" spans="2:4" ht="15.75" customHeight="1">
      <c r="B27" s="27" t="s">
        <v>26</v>
      </c>
      <c r="C27" s="115">
        <v>5018</v>
      </c>
      <c r="D27" s="115">
        <v>5469</v>
      </c>
    </row>
    <row r="28" spans="2:4" ht="15.75" customHeight="1">
      <c r="B28" s="27" t="s">
        <v>27</v>
      </c>
      <c r="C28" s="115">
        <v>302</v>
      </c>
      <c r="D28" s="115">
        <v>324</v>
      </c>
    </row>
    <row r="29" spans="2:4" s="25" customFormat="1" ht="15.75" customHeight="1">
      <c r="B29" s="26" t="s">
        <v>28</v>
      </c>
      <c r="C29" s="114">
        <v>2565812</v>
      </c>
      <c r="D29" s="114">
        <v>2579443</v>
      </c>
    </row>
    <row r="30" spans="2:4" ht="15.75" customHeight="1">
      <c r="B30" s="27" t="s">
        <v>29</v>
      </c>
      <c r="C30" s="115">
        <v>142383</v>
      </c>
      <c r="D30" s="115">
        <v>137016</v>
      </c>
    </row>
    <row r="31" spans="2:4" ht="15.75" customHeight="1">
      <c r="B31" s="27" t="s">
        <v>30</v>
      </c>
      <c r="C31" s="115">
        <v>185342</v>
      </c>
      <c r="D31" s="115">
        <v>178094</v>
      </c>
    </row>
    <row r="32" spans="2:4" ht="15.75" customHeight="1">
      <c r="B32" s="27" t="s">
        <v>31</v>
      </c>
      <c r="C32" s="115">
        <v>193411</v>
      </c>
      <c r="D32" s="115">
        <v>193767</v>
      </c>
    </row>
    <row r="33" spans="2:4" ht="15.75" customHeight="1">
      <c r="B33" s="27" t="s">
        <v>32</v>
      </c>
      <c r="C33" s="115">
        <v>194055</v>
      </c>
      <c r="D33" s="115">
        <v>194023</v>
      </c>
    </row>
    <row r="34" spans="2:4" ht="15.75" customHeight="1">
      <c r="B34" s="27" t="s">
        <v>33</v>
      </c>
      <c r="C34" s="115">
        <v>202224</v>
      </c>
      <c r="D34" s="115">
        <v>198685</v>
      </c>
    </row>
    <row r="35" spans="2:4" ht="15.75" customHeight="1">
      <c r="B35" s="27" t="s">
        <v>34</v>
      </c>
      <c r="C35" s="115">
        <v>215188</v>
      </c>
      <c r="D35" s="115">
        <v>213467</v>
      </c>
    </row>
    <row r="36" spans="2:4" ht="15.75" customHeight="1">
      <c r="B36" s="27" t="s">
        <v>35</v>
      </c>
      <c r="C36" s="115">
        <v>222393</v>
      </c>
      <c r="D36" s="115">
        <v>221170</v>
      </c>
    </row>
    <row r="37" spans="2:4" ht="15.75" customHeight="1">
      <c r="B37" s="27" t="s">
        <v>36</v>
      </c>
      <c r="C37" s="115">
        <v>216126</v>
      </c>
      <c r="D37" s="115">
        <v>220730</v>
      </c>
    </row>
    <row r="38" spans="2:4" ht="15.75" customHeight="1">
      <c r="B38" s="27" t="s">
        <v>37</v>
      </c>
      <c r="C38" s="115">
        <v>185329</v>
      </c>
      <c r="D38" s="115">
        <v>189743</v>
      </c>
    </row>
    <row r="39" spans="2:4" ht="15.75" customHeight="1">
      <c r="B39" s="27" t="s">
        <v>38</v>
      </c>
      <c r="C39" s="115">
        <v>152707</v>
      </c>
      <c r="D39" s="115">
        <v>158454</v>
      </c>
    </row>
    <row r="40" spans="2:4" ht="15.75" customHeight="1">
      <c r="B40" s="27" t="s">
        <v>39</v>
      </c>
      <c r="C40" s="115">
        <v>139319</v>
      </c>
      <c r="D40" s="115">
        <v>140148</v>
      </c>
    </row>
    <row r="41" spans="2:4" ht="15.75" customHeight="1">
      <c r="B41" s="27" t="s">
        <v>40</v>
      </c>
      <c r="C41" s="115">
        <v>139103</v>
      </c>
      <c r="D41" s="115">
        <v>138931</v>
      </c>
    </row>
    <row r="42" spans="2:4" ht="15.75" customHeight="1">
      <c r="B42" s="27" t="s">
        <v>41</v>
      </c>
      <c r="C42" s="115">
        <v>122291</v>
      </c>
      <c r="D42" s="115">
        <v>125244</v>
      </c>
    </row>
    <row r="43" spans="2:4" ht="15.75" customHeight="1">
      <c r="B43" s="27" t="s">
        <v>42</v>
      </c>
      <c r="C43" s="115">
        <v>94861</v>
      </c>
      <c r="D43" s="115">
        <v>99277</v>
      </c>
    </row>
    <row r="44" spans="2:4" ht="15.75" customHeight="1">
      <c r="B44" s="27" t="s">
        <v>43</v>
      </c>
      <c r="C44" s="115">
        <v>66460</v>
      </c>
      <c r="D44" s="115">
        <v>70803</v>
      </c>
    </row>
    <row r="45" spans="2:4" ht="15.75" customHeight="1">
      <c r="B45" s="27" t="s">
        <v>44</v>
      </c>
      <c r="C45" s="115">
        <v>44446</v>
      </c>
      <c r="D45" s="115">
        <v>46681</v>
      </c>
    </row>
    <row r="46" spans="2:4" ht="15.75" customHeight="1">
      <c r="B46" s="27" t="s">
        <v>45</v>
      </c>
      <c r="C46" s="115">
        <v>27148</v>
      </c>
      <c r="D46" s="115">
        <v>28663</v>
      </c>
    </row>
    <row r="47" spans="2:4" ht="15.75" customHeight="1">
      <c r="B47" s="27" t="s">
        <v>46</v>
      </c>
      <c r="C47" s="115">
        <v>14755</v>
      </c>
      <c r="D47" s="115">
        <v>15736</v>
      </c>
    </row>
    <row r="48" spans="2:4" ht="15.75" customHeight="1">
      <c r="B48" s="27" t="s">
        <v>47</v>
      </c>
      <c r="C48" s="115">
        <v>6248</v>
      </c>
      <c r="D48" s="115">
        <v>6638</v>
      </c>
    </row>
    <row r="49" spans="2:9" ht="15.75" customHeight="1">
      <c r="B49" s="27" t="s">
        <v>26</v>
      </c>
      <c r="C49" s="115">
        <v>1910</v>
      </c>
      <c r="D49" s="115">
        <v>2064</v>
      </c>
    </row>
    <row r="50" spans="2:9" ht="15.75" customHeight="1">
      <c r="B50" s="27" t="s">
        <v>48</v>
      </c>
      <c r="C50" s="115">
        <v>112</v>
      </c>
      <c r="D50" s="115">
        <v>107</v>
      </c>
    </row>
    <row r="51" spans="2:9" s="25" customFormat="1" ht="15.75" customHeight="1">
      <c r="B51" s="26" t="s">
        <v>49</v>
      </c>
      <c r="C51" s="114">
        <v>2570099</v>
      </c>
      <c r="D51" s="114">
        <v>2585417</v>
      </c>
    </row>
    <row r="52" spans="2:9" ht="15.75" customHeight="1">
      <c r="B52" s="27" t="s">
        <v>29</v>
      </c>
      <c r="C52" s="115">
        <v>137945</v>
      </c>
      <c r="D52" s="115">
        <v>132354</v>
      </c>
    </row>
    <row r="53" spans="2:9" ht="15.75" customHeight="1">
      <c r="B53" s="27" t="s">
        <v>30</v>
      </c>
      <c r="C53" s="115">
        <v>178551</v>
      </c>
      <c r="D53" s="115">
        <v>171846</v>
      </c>
    </row>
    <row r="54" spans="2:9" ht="15.75" customHeight="1">
      <c r="B54" s="27" t="s">
        <v>31</v>
      </c>
      <c r="C54" s="115">
        <v>185444</v>
      </c>
      <c r="D54" s="115">
        <v>185789</v>
      </c>
    </row>
    <row r="55" spans="2:9" ht="15.75" customHeight="1">
      <c r="B55" s="27" t="s">
        <v>32</v>
      </c>
      <c r="C55" s="115">
        <v>186800</v>
      </c>
      <c r="D55" s="115">
        <v>186316</v>
      </c>
    </row>
    <row r="56" spans="2:9" ht="15.75" customHeight="1">
      <c r="B56" s="27" t="s">
        <v>33</v>
      </c>
      <c r="C56" s="115">
        <v>195748</v>
      </c>
      <c r="D56" s="115">
        <v>193098</v>
      </c>
    </row>
    <row r="57" spans="2:9" ht="15.75" customHeight="1">
      <c r="B57" s="27" t="s">
        <v>34</v>
      </c>
      <c r="C57" s="115">
        <v>209574</v>
      </c>
      <c r="D57" s="115">
        <v>207640</v>
      </c>
      <c r="F57" s="28"/>
      <c r="G57" s="29"/>
      <c r="H57" s="29"/>
      <c r="I57" s="29"/>
    </row>
    <row r="58" spans="2:9" ht="15.75" customHeight="1">
      <c r="B58" s="27" t="s">
        <v>35</v>
      </c>
      <c r="C58" s="115">
        <v>217061</v>
      </c>
      <c r="D58" s="115">
        <v>215093</v>
      </c>
      <c r="F58" s="28"/>
      <c r="G58" s="29"/>
      <c r="H58" s="29"/>
      <c r="I58" s="29"/>
    </row>
    <row r="59" spans="2:9" ht="15.75" customHeight="1">
      <c r="B59" s="27" t="s">
        <v>36</v>
      </c>
      <c r="C59" s="115">
        <v>214344</v>
      </c>
      <c r="D59" s="115">
        <v>218681</v>
      </c>
    </row>
    <row r="60" spans="2:9" ht="15.75" customHeight="1">
      <c r="B60" s="27" t="s">
        <v>37</v>
      </c>
      <c r="C60" s="115">
        <v>186677</v>
      </c>
      <c r="D60" s="115">
        <v>190756</v>
      </c>
    </row>
    <row r="61" spans="2:9" ht="15.75" customHeight="1">
      <c r="B61" s="27" t="s">
        <v>38</v>
      </c>
      <c r="C61" s="115">
        <v>154507</v>
      </c>
      <c r="D61" s="115">
        <v>160573</v>
      </c>
    </row>
    <row r="62" spans="2:9" ht="15.75" customHeight="1">
      <c r="B62" s="27" t="s">
        <v>39</v>
      </c>
      <c r="C62" s="115">
        <v>142864</v>
      </c>
      <c r="D62" s="115">
        <v>143323</v>
      </c>
    </row>
    <row r="63" spans="2:9" ht="15.75" customHeight="1">
      <c r="B63" s="27" t="s">
        <v>40</v>
      </c>
      <c r="C63" s="115">
        <v>142884</v>
      </c>
      <c r="D63" s="115">
        <v>142963</v>
      </c>
    </row>
    <row r="64" spans="2:9" ht="15.75" customHeight="1">
      <c r="B64" s="27" t="s">
        <v>41</v>
      </c>
      <c r="C64" s="115">
        <v>127414</v>
      </c>
      <c r="D64" s="115">
        <v>130937</v>
      </c>
    </row>
    <row r="65" spans="2:4" ht="15.75" customHeight="1">
      <c r="B65" s="27" t="s">
        <v>42</v>
      </c>
      <c r="C65" s="115">
        <v>100788</v>
      </c>
      <c r="D65" s="115">
        <v>105709</v>
      </c>
    </row>
    <row r="66" spans="2:4" ht="15.75" customHeight="1">
      <c r="B66" s="27" t="s">
        <v>43</v>
      </c>
      <c r="C66" s="115">
        <v>73417</v>
      </c>
      <c r="D66" s="115">
        <v>77644</v>
      </c>
    </row>
    <row r="67" spans="2:4" ht="15.75" customHeight="1">
      <c r="B67" s="27" t="s">
        <v>44</v>
      </c>
      <c r="C67" s="115">
        <v>50240</v>
      </c>
      <c r="D67" s="115">
        <v>53350</v>
      </c>
    </row>
    <row r="68" spans="2:4" ht="15.75" customHeight="1">
      <c r="B68" s="27" t="s">
        <v>45</v>
      </c>
      <c r="C68" s="116">
        <v>32911</v>
      </c>
      <c r="D68" s="116">
        <v>34601</v>
      </c>
    </row>
    <row r="69" spans="2:4" ht="15.75" customHeight="1">
      <c r="B69" s="27" t="s">
        <v>46</v>
      </c>
      <c r="C69" s="115">
        <v>19893</v>
      </c>
      <c r="D69" s="115">
        <v>20973</v>
      </c>
    </row>
    <row r="70" spans="2:4" ht="15.75" customHeight="1">
      <c r="B70" s="27" t="s">
        <v>47</v>
      </c>
      <c r="C70" s="115">
        <v>9738</v>
      </c>
      <c r="D70" s="115">
        <v>10148</v>
      </c>
    </row>
    <row r="71" spans="2:4" ht="15.75" customHeight="1">
      <c r="B71" s="27" t="s">
        <v>26</v>
      </c>
      <c r="C71" s="115">
        <v>3108</v>
      </c>
      <c r="D71" s="115">
        <v>3406</v>
      </c>
    </row>
    <row r="72" spans="2:4" ht="15.75" customHeight="1">
      <c r="B72" s="27" t="s">
        <v>48</v>
      </c>
      <c r="C72" s="115">
        <v>190</v>
      </c>
      <c r="D72" s="115">
        <v>217</v>
      </c>
    </row>
    <row r="73" spans="2:4" ht="15.75" customHeight="1">
      <c r="B73" s="27" t="s">
        <v>50</v>
      </c>
      <c r="C73" s="19"/>
      <c r="D73" s="19"/>
    </row>
  </sheetData>
  <hyperlinks>
    <hyperlink ref="B2" location="Índice!A1" display="ÍNDICE" xr:uid="{6B7A848E-E7B5-44A3-AF5F-65938BAC8FAE}"/>
  </hyperlinks>
  <pageMargins left="0.7" right="0.7" top="0.75" bottom="0.75" header="0.3" footer="0.3"/>
  <pageSetup orientation="portrait" verticalDpi="300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8B6D43-6FA5-4855-AC9A-313D7833A99D}">
  <dimension ref="A1:L813"/>
  <sheetViews>
    <sheetView showGridLines="0" workbookViewId="0"/>
  </sheetViews>
  <sheetFormatPr baseColWidth="10" defaultColWidth="11.44140625" defaultRowHeight="16.2" customHeight="1"/>
  <cols>
    <col min="1" max="1" width="3.33203125" style="23" customWidth="1"/>
    <col min="2" max="2" width="35.6640625" style="180" customWidth="1"/>
    <col min="3" max="4" width="15.6640625" style="192" customWidth="1"/>
    <col min="5" max="16384" width="11.44140625" style="180"/>
  </cols>
  <sheetData>
    <row r="1" spans="1:4" ht="16.2" customHeight="1">
      <c r="A1" s="117"/>
    </row>
    <row r="2" spans="1:4" s="179" customFormat="1" ht="16.2" customHeight="1">
      <c r="A2" s="117"/>
      <c r="B2" s="118" t="s">
        <v>2</v>
      </c>
      <c r="C2" s="193"/>
      <c r="D2" s="193"/>
    </row>
    <row r="3" spans="1:4" s="179" customFormat="1" ht="16.2" customHeight="1">
      <c r="A3" s="117"/>
      <c r="B3" s="118"/>
      <c r="C3" s="193"/>
      <c r="D3" s="193"/>
    </row>
    <row r="4" spans="1:4" ht="16.2" customHeight="1">
      <c r="A4" s="44"/>
      <c r="B4" s="181" t="s">
        <v>1245</v>
      </c>
      <c r="C4" s="194"/>
      <c r="D4" s="194"/>
    </row>
    <row r="5" spans="1:4" ht="16.2" customHeight="1">
      <c r="A5" s="44"/>
    </row>
    <row r="6" spans="1:4" s="182" customFormat="1" ht="31.95" customHeight="1">
      <c r="A6" s="10"/>
      <c r="B6" s="187" t="s">
        <v>52</v>
      </c>
      <c r="C6" s="188" t="s">
        <v>4</v>
      </c>
      <c r="D6" s="188" t="s">
        <v>5</v>
      </c>
    </row>
    <row r="7" spans="1:4" ht="16.2" customHeight="1">
      <c r="A7" s="40"/>
      <c r="B7" s="41" t="s">
        <v>53</v>
      </c>
      <c r="C7" s="195">
        <v>5135912</v>
      </c>
      <c r="D7" s="195">
        <v>5164860</v>
      </c>
    </row>
    <row r="8" spans="1:4" ht="16.2" customHeight="1">
      <c r="A8" s="10"/>
      <c r="B8" s="183" t="s">
        <v>54</v>
      </c>
      <c r="C8" s="195">
        <v>1651767.1165098038</v>
      </c>
      <c r="D8" s="195">
        <v>1657287.0970515159</v>
      </c>
    </row>
    <row r="9" spans="1:4" ht="16.2" customHeight="1">
      <c r="A9" s="10"/>
      <c r="B9" s="184" t="s">
        <v>54</v>
      </c>
      <c r="C9" s="195">
        <v>351263.97210487834</v>
      </c>
      <c r="D9" s="195">
        <v>352298.48491473508</v>
      </c>
    </row>
    <row r="10" spans="1:4" ht="16.2" customHeight="1">
      <c r="A10" s="10"/>
      <c r="B10" s="185" t="s">
        <v>55</v>
      </c>
      <c r="C10" s="196">
        <v>2814.7011827305014</v>
      </c>
      <c r="D10" s="196">
        <v>2786.9293239467465</v>
      </c>
    </row>
    <row r="11" spans="1:4" ht="16.2" customHeight="1">
      <c r="A11" s="10"/>
      <c r="B11" s="185" t="s">
        <v>56</v>
      </c>
      <c r="C11" s="196">
        <v>15456.42492827163</v>
      </c>
      <c r="D11" s="196">
        <v>15509.506674199347</v>
      </c>
    </row>
    <row r="12" spans="1:4" ht="16.2" customHeight="1">
      <c r="A12" s="10"/>
      <c r="B12" s="185" t="s">
        <v>57</v>
      </c>
      <c r="C12" s="196">
        <v>24152.135420779065</v>
      </c>
      <c r="D12" s="196">
        <v>24237.413850666864</v>
      </c>
    </row>
    <row r="13" spans="1:4" ht="16.2" customHeight="1">
      <c r="A13" s="10"/>
      <c r="B13" s="185" t="s">
        <v>58</v>
      </c>
      <c r="C13" s="196">
        <v>15833.684935941767</v>
      </c>
      <c r="D13" s="196">
        <v>15840.260978134236</v>
      </c>
    </row>
    <row r="14" spans="1:4" ht="16.2" customHeight="1">
      <c r="A14" s="10"/>
      <c r="B14" s="185" t="s">
        <v>59</v>
      </c>
      <c r="C14" s="196">
        <v>21804.230237351345</v>
      </c>
      <c r="D14" s="196">
        <v>21832.852815622879</v>
      </c>
    </row>
    <row r="15" spans="1:4" ht="16.2" customHeight="1">
      <c r="A15" s="40"/>
      <c r="B15" s="185" t="s">
        <v>60</v>
      </c>
      <c r="C15" s="196">
        <v>23498.712797268679</v>
      </c>
      <c r="D15" s="196">
        <v>23513.8367605936</v>
      </c>
    </row>
    <row r="16" spans="1:4" ht="16.2" customHeight="1">
      <c r="A16" s="10"/>
      <c r="B16" s="185" t="s">
        <v>61</v>
      </c>
      <c r="C16" s="196">
        <v>43811.888954562339</v>
      </c>
      <c r="D16" s="196">
        <v>44123.497790176349</v>
      </c>
    </row>
    <row r="17" spans="1:11" ht="16.2" customHeight="1">
      <c r="B17" s="185" t="s">
        <v>62</v>
      </c>
      <c r="C17" s="196">
        <v>10200.723333062448</v>
      </c>
      <c r="D17" s="196">
        <v>10205.386412981879</v>
      </c>
    </row>
    <row r="18" spans="1:11" ht="16.2" customHeight="1">
      <c r="B18" s="185" t="s">
        <v>63</v>
      </c>
      <c r="C18" s="196">
        <v>90258.072219903785</v>
      </c>
      <c r="D18" s="196">
        <v>90730.402295383756</v>
      </c>
    </row>
    <row r="19" spans="1:11" ht="16.2" customHeight="1">
      <c r="B19" s="185" t="s">
        <v>64</v>
      </c>
      <c r="C19" s="196">
        <v>60445.404893647254</v>
      </c>
      <c r="D19" s="196">
        <v>60680.529538862582</v>
      </c>
    </row>
    <row r="20" spans="1:11" ht="16.2" customHeight="1">
      <c r="B20" s="185" t="s">
        <v>65</v>
      </c>
      <c r="C20" s="196">
        <v>42987.99320135951</v>
      </c>
      <c r="D20" s="196">
        <v>42837.868474166869</v>
      </c>
    </row>
    <row r="21" spans="1:11" ht="16.2" customHeight="1">
      <c r="B21" s="184" t="s">
        <v>66</v>
      </c>
      <c r="C21" s="195">
        <v>70578.00900089652</v>
      </c>
      <c r="D21" s="195">
        <v>70903.348646243976</v>
      </c>
    </row>
    <row r="22" spans="1:11" ht="16.2" customHeight="1">
      <c r="B22" s="185" t="s">
        <v>66</v>
      </c>
      <c r="C22" s="196">
        <v>13082.991060501754</v>
      </c>
      <c r="D22" s="196">
        <v>13062.400221130802</v>
      </c>
    </row>
    <row r="23" spans="1:11" ht="16.2" customHeight="1">
      <c r="B23" s="185" t="s">
        <v>67</v>
      </c>
      <c r="C23" s="196">
        <v>28167.615132686744</v>
      </c>
      <c r="D23" s="196">
        <v>28361.816648495391</v>
      </c>
    </row>
    <row r="24" spans="1:11" ht="16.2" customHeight="1">
      <c r="B24" s="185" t="s">
        <v>68</v>
      </c>
      <c r="C24" s="196">
        <v>29327.402807708026</v>
      </c>
      <c r="D24" s="196">
        <v>29479.131776617789</v>
      </c>
    </row>
    <row r="25" spans="1:11" ht="16.2" customHeight="1">
      <c r="B25" s="184" t="s">
        <v>69</v>
      </c>
      <c r="C25" s="195">
        <v>243115.78926006332</v>
      </c>
      <c r="D25" s="195">
        <v>244173.3964895526</v>
      </c>
    </row>
    <row r="26" spans="1:11" ht="16.2" customHeight="1">
      <c r="B26" s="185" t="s">
        <v>69</v>
      </c>
      <c r="C26" s="196">
        <v>35504.472543066397</v>
      </c>
      <c r="D26" s="196">
        <v>35451.606622058156</v>
      </c>
    </row>
    <row r="27" spans="1:11" ht="16.2" customHeight="1">
      <c r="B27" s="185" t="s">
        <v>70</v>
      </c>
      <c r="C27" s="196">
        <v>38211.267842549991</v>
      </c>
      <c r="D27" s="196">
        <v>38434.298417435566</v>
      </c>
    </row>
    <row r="28" spans="1:11" ht="16.2" customHeight="1">
      <c r="B28" s="185" t="s">
        <v>71</v>
      </c>
      <c r="C28" s="196">
        <v>24169.195721520995</v>
      </c>
      <c r="D28" s="196">
        <v>24347.107585341837</v>
      </c>
    </row>
    <row r="29" spans="1:11" ht="16.2" customHeight="1">
      <c r="A29" s="25"/>
      <c r="B29" s="185" t="s">
        <v>72</v>
      </c>
      <c r="C29" s="196">
        <v>17972.724593183888</v>
      </c>
      <c r="D29" s="196">
        <v>18079.547667332976</v>
      </c>
    </row>
    <row r="30" spans="1:11" ht="16.2" customHeight="1">
      <c r="B30" s="185" t="s">
        <v>67</v>
      </c>
      <c r="C30" s="196">
        <v>11223.108489717775</v>
      </c>
      <c r="D30" s="196">
        <v>11259.23290868699</v>
      </c>
    </row>
    <row r="31" spans="1:11" ht="16.2" customHeight="1">
      <c r="B31" s="185" t="s">
        <v>73</v>
      </c>
      <c r="C31" s="196">
        <v>4424.1359611928292</v>
      </c>
      <c r="D31" s="196">
        <v>4438.4907767555324</v>
      </c>
    </row>
    <row r="32" spans="1:11" s="186" customFormat="1" ht="16.2" customHeight="1">
      <c r="A32" s="23"/>
      <c r="B32" s="185" t="s">
        <v>74</v>
      </c>
      <c r="C32" s="196">
        <v>14673.981642013077</v>
      </c>
      <c r="D32" s="196">
        <v>14774.120793837987</v>
      </c>
      <c r="F32" s="180"/>
      <c r="G32" s="180"/>
      <c r="H32" s="180"/>
      <c r="I32" s="180"/>
      <c r="J32" s="180"/>
      <c r="K32" s="180"/>
    </row>
    <row r="33" spans="2:4" ht="16.2" customHeight="1">
      <c r="B33" s="185" t="s">
        <v>75</v>
      </c>
      <c r="C33" s="196">
        <v>4584.6196079578531</v>
      </c>
      <c r="D33" s="196">
        <v>4602.262421253603</v>
      </c>
    </row>
    <row r="34" spans="2:4" ht="16.2" customHeight="1">
      <c r="B34" s="185" t="s">
        <v>76</v>
      </c>
      <c r="C34" s="196">
        <v>3686.5803531818001</v>
      </c>
      <c r="D34" s="196">
        <v>3705.9463252025562</v>
      </c>
    </row>
    <row r="35" spans="2:4" ht="16.2" customHeight="1">
      <c r="B35" s="185" t="s">
        <v>77</v>
      </c>
      <c r="C35" s="196">
        <v>15475.202525545768</v>
      </c>
      <c r="D35" s="196">
        <v>15558.149007171462</v>
      </c>
    </row>
    <row r="36" spans="2:4" ht="16.2" customHeight="1">
      <c r="B36" s="185" t="s">
        <v>78</v>
      </c>
      <c r="C36" s="196">
        <v>25510.344687450997</v>
      </c>
      <c r="D36" s="196">
        <v>25518.942499508317</v>
      </c>
    </row>
    <row r="37" spans="2:4" ht="16.2" customHeight="1">
      <c r="B37" s="185" t="s">
        <v>79</v>
      </c>
      <c r="C37" s="196">
        <v>17025.893085584863</v>
      </c>
      <c r="D37" s="196">
        <v>17073.340862250087</v>
      </c>
    </row>
    <row r="38" spans="2:4" ht="16.2" customHeight="1">
      <c r="B38" s="185" t="s">
        <v>80</v>
      </c>
      <c r="C38" s="196">
        <v>30654.262207097087</v>
      </c>
      <c r="D38" s="196">
        <v>30930.350602717514</v>
      </c>
    </row>
    <row r="39" spans="2:4" ht="16.2" customHeight="1">
      <c r="B39" s="184" t="s">
        <v>81</v>
      </c>
      <c r="C39" s="195">
        <v>38901.008901812565</v>
      </c>
      <c r="D39" s="195">
        <v>39069.282619475845</v>
      </c>
    </row>
    <row r="40" spans="2:4" ht="16.2" customHeight="1">
      <c r="B40" s="185" t="s">
        <v>82</v>
      </c>
      <c r="C40" s="196">
        <v>12375.105002542028</v>
      </c>
      <c r="D40" s="196">
        <v>12379.209115135101</v>
      </c>
    </row>
    <row r="41" spans="2:4" ht="16.2" customHeight="1">
      <c r="B41" s="185" t="s">
        <v>83</v>
      </c>
      <c r="C41" s="196">
        <v>7194.9500303866298</v>
      </c>
      <c r="D41" s="196">
        <v>7240.8946020800277</v>
      </c>
    </row>
    <row r="42" spans="2:4" ht="16.2" customHeight="1">
      <c r="B42" s="185" t="s">
        <v>84</v>
      </c>
      <c r="C42" s="196">
        <v>4599.8911637821648</v>
      </c>
      <c r="D42" s="196">
        <v>4632.4807590412438</v>
      </c>
    </row>
    <row r="43" spans="2:4" ht="16.2" customHeight="1">
      <c r="B43" s="185" t="s">
        <v>85</v>
      </c>
      <c r="C43" s="196">
        <v>1545.2476747161918</v>
      </c>
      <c r="D43" s="196">
        <v>1557.3440337690722</v>
      </c>
    </row>
    <row r="44" spans="2:4" ht="16.2" customHeight="1">
      <c r="B44" s="185" t="s">
        <v>68</v>
      </c>
      <c r="C44" s="196">
        <v>2057.8465333294148</v>
      </c>
      <c r="D44" s="196">
        <v>2066.6636309904743</v>
      </c>
    </row>
    <row r="45" spans="2:4" ht="16.2" customHeight="1">
      <c r="B45" s="185" t="s">
        <v>86</v>
      </c>
      <c r="C45" s="196">
        <v>1780.4028445116046</v>
      </c>
      <c r="D45" s="196">
        <v>1793.3681729675754</v>
      </c>
    </row>
    <row r="46" spans="2:4" ht="16.2" customHeight="1">
      <c r="B46" s="185" t="s">
        <v>87</v>
      </c>
      <c r="C46" s="196">
        <v>850.84294172707155</v>
      </c>
      <c r="D46" s="196">
        <v>855.02346110792701</v>
      </c>
    </row>
    <row r="47" spans="2:4" ht="16.2" customHeight="1">
      <c r="B47" s="185" t="s">
        <v>67</v>
      </c>
      <c r="C47" s="196">
        <v>4798.4855329317761</v>
      </c>
      <c r="D47" s="196">
        <v>4832.0632093484928</v>
      </c>
    </row>
    <row r="48" spans="2:4" ht="16.2" customHeight="1">
      <c r="B48" s="185" t="s">
        <v>88</v>
      </c>
      <c r="C48" s="196">
        <v>3698.237177885685</v>
      </c>
      <c r="D48" s="196">
        <v>3712.235635035926</v>
      </c>
    </row>
    <row r="49" spans="1:11" ht="16.2" customHeight="1">
      <c r="B49" s="184" t="s">
        <v>89</v>
      </c>
      <c r="C49" s="195">
        <v>17960.588407250212</v>
      </c>
      <c r="D49" s="195">
        <v>17990.175683094181</v>
      </c>
    </row>
    <row r="50" spans="1:11" ht="16.2" customHeight="1">
      <c r="B50" s="185" t="s">
        <v>90</v>
      </c>
      <c r="C50" s="196">
        <v>10870.951489878518</v>
      </c>
      <c r="D50" s="196">
        <v>10894.418968741575</v>
      </c>
    </row>
    <row r="51" spans="1:11" ht="16.2" customHeight="1">
      <c r="A51" s="25"/>
      <c r="B51" s="185" t="s">
        <v>91</v>
      </c>
      <c r="C51" s="196">
        <v>5035.9402687614975</v>
      </c>
      <c r="D51" s="196">
        <v>5037.7663293304358</v>
      </c>
    </row>
    <row r="52" spans="1:11" ht="16.2" customHeight="1">
      <c r="B52" s="185" t="s">
        <v>92</v>
      </c>
      <c r="C52" s="196">
        <v>2053.6966486101969</v>
      </c>
      <c r="D52" s="196">
        <v>2057.9903850221704</v>
      </c>
    </row>
    <row r="53" spans="1:11" ht="16.2" customHeight="1">
      <c r="B53" s="184" t="s">
        <v>93</v>
      </c>
      <c r="C53" s="195">
        <v>62493.158179910497</v>
      </c>
      <c r="D53" s="195">
        <v>62687.948611092215</v>
      </c>
    </row>
    <row r="54" spans="1:11" ht="16.2" customHeight="1">
      <c r="B54" s="185" t="s">
        <v>93</v>
      </c>
      <c r="C54" s="196">
        <v>28974.770756935832</v>
      </c>
      <c r="D54" s="196">
        <v>28990.908303406326</v>
      </c>
    </row>
    <row r="55" spans="1:11" ht="16.2" customHeight="1">
      <c r="B55" s="185" t="s">
        <v>94</v>
      </c>
      <c r="C55" s="196">
        <v>1680.3869832464957</v>
      </c>
      <c r="D55" s="196">
        <v>1688.4351544427896</v>
      </c>
    </row>
    <row r="56" spans="1:11" ht="16.2" customHeight="1">
      <c r="B56" s="185" t="s">
        <v>95</v>
      </c>
      <c r="C56" s="196">
        <v>7216.5684026539038</v>
      </c>
      <c r="D56" s="196">
        <v>7247.5102692788332</v>
      </c>
    </row>
    <row r="57" spans="1:11" ht="16.2" customHeight="1">
      <c r="B57" s="185" t="s">
        <v>96</v>
      </c>
      <c r="C57" s="196">
        <v>6743.2984014938957</v>
      </c>
      <c r="D57" s="196">
        <v>6778.4005315086551</v>
      </c>
    </row>
    <row r="58" spans="1:11" ht="16.2" customHeight="1">
      <c r="B58" s="185" t="s">
        <v>97</v>
      </c>
      <c r="C58" s="196">
        <v>1705.746303313915</v>
      </c>
      <c r="D58" s="196">
        <v>1708.7134435565106</v>
      </c>
    </row>
    <row r="59" spans="1:11" ht="16.2" customHeight="1">
      <c r="B59" s="185" t="s">
        <v>98</v>
      </c>
      <c r="C59" s="196">
        <v>573.62128051212142</v>
      </c>
      <c r="D59" s="196">
        <v>576.53334196875289</v>
      </c>
    </row>
    <row r="60" spans="1:11" ht="16.2" customHeight="1">
      <c r="B60" s="185" t="s">
        <v>99</v>
      </c>
      <c r="C60" s="196">
        <v>15598.766051754334</v>
      </c>
      <c r="D60" s="196">
        <v>15697.447566930347</v>
      </c>
    </row>
    <row r="61" spans="1:11" ht="16.2" customHeight="1">
      <c r="B61" s="184" t="s">
        <v>100</v>
      </c>
      <c r="C61" s="195">
        <v>28643.998829167776</v>
      </c>
      <c r="D61" s="195">
        <v>28730.995251532746</v>
      </c>
    </row>
    <row r="62" spans="1:11" ht="16.2" customHeight="1">
      <c r="B62" s="185" t="s">
        <v>101</v>
      </c>
      <c r="C62" s="196">
        <v>15620.574727329125</v>
      </c>
      <c r="D62" s="196">
        <v>15609.714290624779</v>
      </c>
      <c r="I62" s="182"/>
      <c r="J62" s="182"/>
    </row>
    <row r="63" spans="1:11" s="182" customFormat="1" ht="16.2" customHeight="1">
      <c r="A63" s="23"/>
      <c r="B63" s="185" t="s">
        <v>102</v>
      </c>
      <c r="C63" s="196">
        <v>4286.8383084130473</v>
      </c>
      <c r="D63" s="196">
        <v>4319.2512770596932</v>
      </c>
      <c r="H63" s="180"/>
      <c r="I63" s="180"/>
      <c r="J63" s="180"/>
      <c r="K63" s="180"/>
    </row>
    <row r="64" spans="1:11" ht="16.2" customHeight="1">
      <c r="B64" s="185" t="s">
        <v>103</v>
      </c>
      <c r="C64" s="196">
        <v>3548.637459083985</v>
      </c>
      <c r="D64" s="196">
        <v>3574.3922702114633</v>
      </c>
    </row>
    <row r="65" spans="2:4" ht="16.2" customHeight="1">
      <c r="B65" s="185" t="s">
        <v>104</v>
      </c>
      <c r="C65" s="196">
        <v>523.92015704591086</v>
      </c>
      <c r="D65" s="196">
        <v>527.09837579318162</v>
      </c>
    </row>
    <row r="66" spans="2:4" ht="16.2" customHeight="1">
      <c r="B66" s="185" t="s">
        <v>105</v>
      </c>
      <c r="C66" s="196">
        <v>940.20531604430812</v>
      </c>
      <c r="D66" s="196">
        <v>946.30688191791842</v>
      </c>
    </row>
    <row r="67" spans="2:4" ht="16.2" customHeight="1">
      <c r="B67" s="185" t="s">
        <v>106</v>
      </c>
      <c r="C67" s="196">
        <v>1535.8592781893171</v>
      </c>
      <c r="D67" s="196">
        <v>1555.4311303456207</v>
      </c>
    </row>
    <row r="68" spans="2:4" ht="16.2" customHeight="1">
      <c r="B68" s="185" t="s">
        <v>107</v>
      </c>
      <c r="C68" s="196">
        <v>2187.9635830620819</v>
      </c>
      <c r="D68" s="196">
        <v>2198.8010255800918</v>
      </c>
    </row>
    <row r="69" spans="2:4" ht="16.2" customHeight="1">
      <c r="B69" s="184" t="s">
        <v>108</v>
      </c>
      <c r="C69" s="195">
        <v>139178.94132752897</v>
      </c>
      <c r="D69" s="195">
        <v>139708.29743037562</v>
      </c>
    </row>
    <row r="70" spans="2:4" ht="16.2" customHeight="1">
      <c r="B70" s="185" t="s">
        <v>109</v>
      </c>
      <c r="C70" s="196">
        <v>21236.581368720275</v>
      </c>
      <c r="D70" s="196">
        <v>21121.108695736337</v>
      </c>
    </row>
    <row r="71" spans="2:4" ht="16.2" customHeight="1">
      <c r="B71" s="185" t="s">
        <v>110</v>
      </c>
      <c r="C71" s="196">
        <v>2435.8062135521991</v>
      </c>
      <c r="D71" s="196">
        <v>2443.1538249494865</v>
      </c>
    </row>
    <row r="72" spans="2:4" ht="16.2" customHeight="1">
      <c r="B72" s="185" t="s">
        <v>111</v>
      </c>
      <c r="C72" s="196">
        <v>23357.028828291132</v>
      </c>
      <c r="D72" s="196">
        <v>23447.349723971278</v>
      </c>
    </row>
    <row r="73" spans="2:4" ht="16.2" customHeight="1">
      <c r="B73" s="185" t="s">
        <v>112</v>
      </c>
      <c r="C73" s="196">
        <v>21158.952123872808</v>
      </c>
      <c r="D73" s="196">
        <v>21245.861955655419</v>
      </c>
    </row>
    <row r="74" spans="2:4" ht="16.2" customHeight="1">
      <c r="B74" s="185" t="s">
        <v>113</v>
      </c>
      <c r="C74" s="196">
        <v>31841.071548675231</v>
      </c>
      <c r="D74" s="196">
        <v>32007.691084665923</v>
      </c>
    </row>
    <row r="75" spans="2:4" ht="16.2" customHeight="1">
      <c r="B75" s="185" t="s">
        <v>114</v>
      </c>
      <c r="C75" s="196">
        <v>3202.4304327743894</v>
      </c>
      <c r="D75" s="196">
        <v>3222.174833567633</v>
      </c>
    </row>
    <row r="76" spans="2:4" ht="16.2" customHeight="1">
      <c r="B76" s="185" t="s">
        <v>115</v>
      </c>
      <c r="C76" s="196">
        <v>35947.07081164296</v>
      </c>
      <c r="D76" s="196">
        <v>36220.957311829552</v>
      </c>
    </row>
    <row r="77" spans="2:4" ht="16.2" customHeight="1">
      <c r="B77" s="184" t="s">
        <v>116</v>
      </c>
      <c r="C77" s="195">
        <v>61233.08840152136</v>
      </c>
      <c r="D77" s="195">
        <v>61701.008725913955</v>
      </c>
    </row>
    <row r="78" spans="2:4" ht="16.2" customHeight="1">
      <c r="B78" s="185" t="s">
        <v>116</v>
      </c>
      <c r="C78" s="196">
        <v>12326.368822395732</v>
      </c>
      <c r="D78" s="196">
        <v>12320.562728817273</v>
      </c>
    </row>
    <row r="79" spans="2:4" ht="16.2" customHeight="1">
      <c r="B79" s="185" t="s">
        <v>117</v>
      </c>
      <c r="C79" s="196">
        <v>5658.2144811695307</v>
      </c>
      <c r="D79" s="196">
        <v>5712.5422663331628</v>
      </c>
    </row>
    <row r="80" spans="2:4" ht="16.2" customHeight="1">
      <c r="B80" s="185" t="s">
        <v>118</v>
      </c>
      <c r="C80" s="196">
        <v>20405.485672577306</v>
      </c>
      <c r="D80" s="196">
        <v>20626.028119069833</v>
      </c>
    </row>
    <row r="81" spans="2:4" ht="16.2" customHeight="1">
      <c r="B81" s="185" t="s">
        <v>61</v>
      </c>
      <c r="C81" s="196">
        <v>9150.8385908024666</v>
      </c>
      <c r="D81" s="196">
        <v>9235.2286765763165</v>
      </c>
    </row>
    <row r="82" spans="2:4" ht="16.2" customHeight="1">
      <c r="B82" s="185" t="s">
        <v>119</v>
      </c>
      <c r="C82" s="196">
        <v>10382.629077140249</v>
      </c>
      <c r="D82" s="196">
        <v>10465.444467934569</v>
      </c>
    </row>
    <row r="83" spans="2:4" ht="16.2" customHeight="1">
      <c r="B83" s="185" t="s">
        <v>120</v>
      </c>
      <c r="C83" s="196">
        <v>3309.5517574360811</v>
      </c>
      <c r="D83" s="196">
        <v>3341.2024671828049</v>
      </c>
    </row>
    <row r="84" spans="2:4" ht="16.2" customHeight="1">
      <c r="B84" s="184" t="s">
        <v>121</v>
      </c>
      <c r="C84" s="195">
        <v>95915.37676581688</v>
      </c>
      <c r="D84" s="195">
        <v>96711.644197366724</v>
      </c>
    </row>
    <row r="85" spans="2:4" ht="16.2" customHeight="1">
      <c r="B85" s="185" t="s">
        <v>121</v>
      </c>
      <c r="C85" s="196">
        <v>12665.65849022476</v>
      </c>
      <c r="D85" s="196">
        <v>12668.339542504975</v>
      </c>
    </row>
    <row r="86" spans="2:4" ht="16.2" customHeight="1">
      <c r="B86" s="185" t="s">
        <v>122</v>
      </c>
      <c r="C86" s="196">
        <v>13009.493018549645</v>
      </c>
      <c r="D86" s="196">
        <v>13117.033429710124</v>
      </c>
    </row>
    <row r="87" spans="2:4" ht="16.2" customHeight="1">
      <c r="B87" s="185" t="s">
        <v>67</v>
      </c>
      <c r="C87" s="196">
        <v>5909.1460415072543</v>
      </c>
      <c r="D87" s="196">
        <v>5962.5600473441718</v>
      </c>
    </row>
    <row r="88" spans="2:4" ht="16.2" customHeight="1">
      <c r="B88" s="185" t="s">
        <v>123</v>
      </c>
      <c r="C88" s="196">
        <v>23236.551098840486</v>
      </c>
      <c r="D88" s="196">
        <v>23426.335234474434</v>
      </c>
    </row>
    <row r="89" spans="2:4" ht="16.2" customHeight="1">
      <c r="B89" s="185" t="s">
        <v>124</v>
      </c>
      <c r="C89" s="196">
        <v>41094.528116694739</v>
      </c>
      <c r="D89" s="196">
        <v>41537.375943333012</v>
      </c>
    </row>
    <row r="90" spans="2:4" ht="16.2" customHeight="1">
      <c r="B90" s="184" t="s">
        <v>125</v>
      </c>
      <c r="C90" s="195">
        <v>71311.983025863286</v>
      </c>
      <c r="D90" s="195">
        <v>71683.875584654525</v>
      </c>
    </row>
    <row r="91" spans="2:4" ht="16.2" customHeight="1">
      <c r="B91" s="185" t="s">
        <v>126</v>
      </c>
      <c r="C91" s="196">
        <v>17529.413843433751</v>
      </c>
      <c r="D91" s="196">
        <v>17515.212958849428</v>
      </c>
    </row>
    <row r="92" spans="2:4" ht="16.2" customHeight="1">
      <c r="B92" s="185" t="s">
        <v>68</v>
      </c>
      <c r="C92" s="196">
        <v>8581.967411966194</v>
      </c>
      <c r="D92" s="196">
        <v>8640.353898415462</v>
      </c>
    </row>
    <row r="93" spans="2:4" ht="16.2" customHeight="1">
      <c r="B93" s="185" t="s">
        <v>127</v>
      </c>
      <c r="C93" s="196">
        <v>12088.972541125047</v>
      </c>
      <c r="D93" s="196">
        <v>12179.672756868576</v>
      </c>
    </row>
    <row r="94" spans="2:4" ht="16.2" customHeight="1">
      <c r="B94" s="185" t="s">
        <v>128</v>
      </c>
      <c r="C94" s="196">
        <v>24604.243212464273</v>
      </c>
      <c r="D94" s="196">
        <v>24768.454140320711</v>
      </c>
    </row>
    <row r="95" spans="2:4" ht="16.2" customHeight="1">
      <c r="B95" s="185" t="s">
        <v>129</v>
      </c>
      <c r="C95" s="196">
        <v>8507.3860168740248</v>
      </c>
      <c r="D95" s="196">
        <v>8580.1818302003412</v>
      </c>
    </row>
    <row r="96" spans="2:4" ht="16.2" customHeight="1">
      <c r="B96" s="184" t="s">
        <v>130</v>
      </c>
      <c r="C96" s="195">
        <v>21904.660630963492</v>
      </c>
      <c r="D96" s="195">
        <v>21955.102915877684</v>
      </c>
    </row>
    <row r="97" spans="2:4" ht="16.2" customHeight="1">
      <c r="B97" s="185" t="s">
        <v>131</v>
      </c>
      <c r="C97" s="196">
        <v>9175.5040259396665</v>
      </c>
      <c r="D97" s="196">
        <v>9179.0650492725126</v>
      </c>
    </row>
    <row r="98" spans="2:4" ht="16.2" customHeight="1">
      <c r="B98" s="185" t="s">
        <v>132</v>
      </c>
      <c r="C98" s="196">
        <v>2687.1504821586395</v>
      </c>
      <c r="D98" s="196">
        <v>2697.2321837948093</v>
      </c>
    </row>
    <row r="99" spans="2:4" ht="16.2" customHeight="1">
      <c r="B99" s="185" t="s">
        <v>133</v>
      </c>
      <c r="C99" s="196">
        <v>5316.9963877163264</v>
      </c>
      <c r="D99" s="196">
        <v>5343.5926118078833</v>
      </c>
    </row>
    <row r="100" spans="2:4" ht="16.2" customHeight="1">
      <c r="B100" s="185" t="s">
        <v>134</v>
      </c>
      <c r="C100" s="196">
        <v>2077.5665126186555</v>
      </c>
      <c r="D100" s="196">
        <v>2083.5561483111401</v>
      </c>
    </row>
    <row r="101" spans="2:4" ht="16.2" customHeight="1">
      <c r="B101" s="185" t="s">
        <v>135</v>
      </c>
      <c r="C101" s="196">
        <v>2647.4432225302094</v>
      </c>
      <c r="D101" s="196">
        <v>2651.6569226913393</v>
      </c>
    </row>
    <row r="102" spans="2:4" ht="16.2" customHeight="1">
      <c r="B102" s="184" t="s">
        <v>136</v>
      </c>
      <c r="C102" s="195">
        <v>84822.028598594276</v>
      </c>
      <c r="D102" s="195">
        <v>85124.036623393826</v>
      </c>
    </row>
    <row r="103" spans="2:4" ht="16.2" customHeight="1">
      <c r="B103" s="185" t="s">
        <v>137</v>
      </c>
      <c r="C103" s="196">
        <v>24719.072923659824</v>
      </c>
      <c r="D103" s="196">
        <v>24613.720534141539</v>
      </c>
    </row>
    <row r="104" spans="2:4" ht="16.2" customHeight="1">
      <c r="B104" s="185" t="s">
        <v>138</v>
      </c>
      <c r="C104" s="196">
        <v>8578.2408800224748</v>
      </c>
      <c r="D104" s="196">
        <v>8642.6636969365754</v>
      </c>
    </row>
    <row r="105" spans="2:4" ht="16.2" customHeight="1">
      <c r="B105" s="185" t="s">
        <v>139</v>
      </c>
      <c r="C105" s="196">
        <v>12871.86199628647</v>
      </c>
      <c r="D105" s="196">
        <v>12913.510909527133</v>
      </c>
    </row>
    <row r="106" spans="2:4" ht="16.2" customHeight="1">
      <c r="B106" s="185" t="s">
        <v>140</v>
      </c>
      <c r="C106" s="196">
        <v>20537.676997793245</v>
      </c>
      <c r="D106" s="196">
        <v>20743.850612120485</v>
      </c>
    </row>
    <row r="107" spans="2:4" ht="16.2" customHeight="1">
      <c r="B107" s="185" t="s">
        <v>141</v>
      </c>
      <c r="C107" s="196">
        <v>18115.175800832265</v>
      </c>
      <c r="D107" s="196">
        <v>18210.290870668097</v>
      </c>
    </row>
    <row r="108" spans="2:4" ht="16.2" customHeight="1">
      <c r="B108" s="184" t="s">
        <v>142</v>
      </c>
      <c r="C108" s="195">
        <v>61491.496604305314</v>
      </c>
      <c r="D108" s="195">
        <v>61582.775444982333</v>
      </c>
    </row>
    <row r="109" spans="2:4" ht="16.2" customHeight="1">
      <c r="B109" s="185" t="s">
        <v>143</v>
      </c>
      <c r="C109" s="196">
        <v>30432.138194437481</v>
      </c>
      <c r="D109" s="196">
        <v>30295.992819385727</v>
      </c>
    </row>
    <row r="110" spans="2:4" ht="16.2" customHeight="1">
      <c r="B110" s="185" t="s">
        <v>144</v>
      </c>
      <c r="C110" s="196">
        <v>7489.9252003779902</v>
      </c>
      <c r="D110" s="196">
        <v>7543.2520378286627</v>
      </c>
    </row>
    <row r="111" spans="2:4" ht="16.2" customHeight="1">
      <c r="B111" s="185" t="s">
        <v>145</v>
      </c>
      <c r="C111" s="196">
        <v>23569.433209489838</v>
      </c>
      <c r="D111" s="196">
        <v>23743.530587767942</v>
      </c>
    </row>
    <row r="112" spans="2:4" ht="16.2" customHeight="1">
      <c r="B112" s="184" t="s">
        <v>146</v>
      </c>
      <c r="C112" s="195">
        <v>61219.858850544551</v>
      </c>
      <c r="D112" s="195">
        <v>61195.410989207478</v>
      </c>
    </row>
    <row r="113" spans="2:4" ht="16.2" customHeight="1">
      <c r="B113" s="185" t="s">
        <v>147</v>
      </c>
      <c r="C113" s="196">
        <v>27356.038903883924</v>
      </c>
      <c r="D113" s="196">
        <v>27211.03343300187</v>
      </c>
    </row>
    <row r="114" spans="2:4" ht="16.2" customHeight="1">
      <c r="B114" s="185" t="s">
        <v>148</v>
      </c>
      <c r="C114" s="196">
        <v>14004.715046825793</v>
      </c>
      <c r="D114" s="196">
        <v>14041.145560550498</v>
      </c>
    </row>
    <row r="115" spans="2:4" ht="16.2" customHeight="1">
      <c r="B115" s="185" t="s">
        <v>149</v>
      </c>
      <c r="C115" s="196">
        <v>6002.2760182953771</v>
      </c>
      <c r="D115" s="196">
        <v>6015.0061729047102</v>
      </c>
    </row>
    <row r="116" spans="2:4" ht="16.2" customHeight="1">
      <c r="B116" s="185" t="s">
        <v>68</v>
      </c>
      <c r="C116" s="196">
        <v>13856.828881539454</v>
      </c>
      <c r="D116" s="196">
        <v>13928.225822750399</v>
      </c>
    </row>
    <row r="117" spans="2:4" ht="16.2" customHeight="1">
      <c r="B117" s="184" t="s">
        <v>150</v>
      </c>
      <c r="C117" s="195">
        <v>7302.8764961520701</v>
      </c>
      <c r="D117" s="195">
        <v>7350.5904790897375</v>
      </c>
    </row>
    <row r="118" spans="2:4" ht="16.2" customHeight="1">
      <c r="B118" s="185" t="s">
        <v>151</v>
      </c>
      <c r="C118" s="196">
        <v>1577.8957849645853</v>
      </c>
      <c r="D118" s="196">
        <v>1580.7888878320437</v>
      </c>
    </row>
    <row r="119" spans="2:4" ht="16.2" customHeight="1">
      <c r="B119" s="185" t="s">
        <v>147</v>
      </c>
      <c r="C119" s="196">
        <v>904.70060341430474</v>
      </c>
      <c r="D119" s="196">
        <v>910.19604359402456</v>
      </c>
    </row>
    <row r="120" spans="2:4" ht="16.2" customHeight="1">
      <c r="B120" s="185" t="s">
        <v>152</v>
      </c>
      <c r="C120" s="196">
        <v>1635.0773029853758</v>
      </c>
      <c r="D120" s="196">
        <v>1649.3661850768162</v>
      </c>
    </row>
    <row r="121" spans="2:4" ht="16.2" customHeight="1">
      <c r="B121" s="185" t="s">
        <v>153</v>
      </c>
      <c r="C121" s="196">
        <v>755.4776132732278</v>
      </c>
      <c r="D121" s="196">
        <v>761.32850015998702</v>
      </c>
    </row>
    <row r="122" spans="2:4" ht="16.2" customHeight="1">
      <c r="B122" s="185" t="s">
        <v>154</v>
      </c>
      <c r="C122" s="196">
        <v>2429.7251915145771</v>
      </c>
      <c r="D122" s="196">
        <v>2448.9108624268656</v>
      </c>
    </row>
    <row r="123" spans="2:4" ht="16.2" customHeight="1">
      <c r="B123" s="184" t="s">
        <v>155</v>
      </c>
      <c r="C123" s="195">
        <v>7790.8950646987605</v>
      </c>
      <c r="D123" s="195">
        <v>7798.4513862083049</v>
      </c>
    </row>
    <row r="124" spans="2:4" ht="16.2" customHeight="1">
      <c r="B124" s="185" t="s">
        <v>156</v>
      </c>
      <c r="C124" s="196">
        <v>5071.8070860186253</v>
      </c>
      <c r="D124" s="196">
        <v>5078.1942459533529</v>
      </c>
    </row>
    <row r="125" spans="2:4" ht="16.2" customHeight="1">
      <c r="B125" s="185" t="s">
        <v>157</v>
      </c>
      <c r="C125" s="196">
        <v>696.86416063323077</v>
      </c>
      <c r="D125" s="196">
        <v>697.61531204472965</v>
      </c>
    </row>
    <row r="126" spans="2:4" ht="16.2" customHeight="1">
      <c r="B126" s="185" t="s">
        <v>158</v>
      </c>
      <c r="C126" s="196">
        <v>2022.2238180469039</v>
      </c>
      <c r="D126" s="196">
        <v>2022.6418282102222</v>
      </c>
    </row>
    <row r="127" spans="2:4" ht="16.2" customHeight="1">
      <c r="B127" s="184" t="s">
        <v>159</v>
      </c>
      <c r="C127" s="195">
        <v>79005.003483688954</v>
      </c>
      <c r="D127" s="195">
        <v>79242.061353111232</v>
      </c>
    </row>
    <row r="128" spans="2:4" ht="16.2" customHeight="1">
      <c r="B128" s="185" t="s">
        <v>159</v>
      </c>
      <c r="C128" s="196">
        <v>30957.888554554127</v>
      </c>
      <c r="D128" s="196">
        <v>30863.583782499041</v>
      </c>
    </row>
    <row r="129" spans="1:11" ht="16.2" customHeight="1">
      <c r="B129" s="185" t="s">
        <v>160</v>
      </c>
      <c r="C129" s="196">
        <v>19036.191715886722</v>
      </c>
      <c r="D129" s="196">
        <v>19162.568159784925</v>
      </c>
    </row>
    <row r="130" spans="1:11" ht="16.2" customHeight="1">
      <c r="B130" s="185" t="s">
        <v>161</v>
      </c>
      <c r="C130" s="196">
        <v>6867.8407261281718</v>
      </c>
      <c r="D130" s="196">
        <v>6898.349010463834</v>
      </c>
    </row>
    <row r="131" spans="1:11" ht="16.2" customHeight="1">
      <c r="B131" s="185" t="s">
        <v>162</v>
      </c>
      <c r="C131" s="196">
        <v>22143.082487119937</v>
      </c>
      <c r="D131" s="196">
        <v>22317.560400363443</v>
      </c>
    </row>
    <row r="132" spans="1:11" ht="16.2" customHeight="1">
      <c r="B132" s="184" t="s">
        <v>163</v>
      </c>
      <c r="C132" s="195">
        <v>134255.78545538281</v>
      </c>
      <c r="D132" s="195">
        <v>133935.42470404651</v>
      </c>
    </row>
    <row r="133" spans="1:11" ht="16.2" customHeight="1">
      <c r="B133" s="185" t="s">
        <v>164</v>
      </c>
      <c r="C133" s="196">
        <v>46600.614254229622</v>
      </c>
      <c r="D133" s="196">
        <v>46555.644184596465</v>
      </c>
    </row>
    <row r="134" spans="1:11" ht="16.2" customHeight="1">
      <c r="B134" s="185" t="s">
        <v>165</v>
      </c>
      <c r="C134" s="196">
        <v>6588.6410243844439</v>
      </c>
      <c r="D134" s="196">
        <v>6576.839204967785</v>
      </c>
    </row>
    <row r="135" spans="1:11" ht="16.2" customHeight="1">
      <c r="B135" s="185" t="s">
        <v>166</v>
      </c>
      <c r="C135" s="196">
        <v>34082.436954563469</v>
      </c>
      <c r="D135" s="196">
        <v>34034.392108891632</v>
      </c>
    </row>
    <row r="136" spans="1:11" ht="16.2" customHeight="1">
      <c r="B136" s="185" t="s">
        <v>167</v>
      </c>
      <c r="C136" s="196">
        <v>7097.3561127442154</v>
      </c>
      <c r="D136" s="196">
        <v>7082.4570617470708</v>
      </c>
    </row>
    <row r="137" spans="1:11" ht="16.2" customHeight="1">
      <c r="B137" s="185" t="s">
        <v>147</v>
      </c>
      <c r="C137" s="196">
        <v>8618.9985776326375</v>
      </c>
      <c r="D137" s="196">
        <v>8543.4666240333609</v>
      </c>
    </row>
    <row r="138" spans="1:11" ht="16.2" customHeight="1">
      <c r="B138" s="185" t="s">
        <v>168</v>
      </c>
      <c r="C138" s="196">
        <v>6127.1313456526304</v>
      </c>
      <c r="D138" s="196">
        <v>6097.3878043447548</v>
      </c>
      <c r="I138" s="182"/>
      <c r="J138" s="182"/>
    </row>
    <row r="139" spans="1:11" ht="16.2" customHeight="1">
      <c r="B139" s="185" t="s">
        <v>169</v>
      </c>
      <c r="C139" s="196">
        <v>3591.8908689244076</v>
      </c>
      <c r="D139" s="196">
        <v>3564.1277402692176</v>
      </c>
      <c r="I139" s="182"/>
      <c r="J139" s="182"/>
    </row>
    <row r="140" spans="1:11" s="182" customFormat="1" ht="16.2" customHeight="1">
      <c r="A140" s="23"/>
      <c r="B140" s="185" t="s">
        <v>170</v>
      </c>
      <c r="C140" s="196">
        <v>8508.1261577827081</v>
      </c>
      <c r="D140" s="196">
        <v>8465.2119436350331</v>
      </c>
      <c r="H140" s="180"/>
      <c r="I140" s="180"/>
      <c r="J140" s="180"/>
      <c r="K140" s="180"/>
    </row>
    <row r="141" spans="1:11" ht="16.2" customHeight="1">
      <c r="B141" s="185" t="s">
        <v>171</v>
      </c>
      <c r="C141" s="196">
        <v>2862.371434304413</v>
      </c>
      <c r="D141" s="196">
        <v>2858.6487217893391</v>
      </c>
    </row>
    <row r="142" spans="1:11" ht="16.2" customHeight="1">
      <c r="B142" s="185" t="s">
        <v>172</v>
      </c>
      <c r="C142" s="196">
        <v>3411.7542922633929</v>
      </c>
      <c r="D142" s="196">
        <v>3412.8054432132358</v>
      </c>
    </row>
    <row r="143" spans="1:11" ht="16.2" customHeight="1">
      <c r="B143" s="185" t="s">
        <v>173</v>
      </c>
      <c r="C143" s="196">
        <v>4746.5194695974897</v>
      </c>
      <c r="D143" s="196">
        <v>4739.7059097635383</v>
      </c>
    </row>
    <row r="144" spans="1:11" ht="16.2" customHeight="1">
      <c r="B144" s="185" t="s">
        <v>174</v>
      </c>
      <c r="C144" s="196">
        <v>2019.9449633033532</v>
      </c>
      <c r="D144" s="196">
        <v>2004.7379567950547</v>
      </c>
    </row>
    <row r="145" spans="2:4" ht="16.2" customHeight="1">
      <c r="B145" s="184" t="s">
        <v>175</v>
      </c>
      <c r="C145" s="195">
        <v>13378.597120763719</v>
      </c>
      <c r="D145" s="195">
        <v>13444.7850015614</v>
      </c>
    </row>
    <row r="146" spans="2:4" ht="16.2" customHeight="1">
      <c r="B146" s="185" t="s">
        <v>151</v>
      </c>
      <c r="C146" s="196">
        <v>4469.5602047987304</v>
      </c>
      <c r="D146" s="196">
        <v>4487.0307631761052</v>
      </c>
    </row>
    <row r="147" spans="2:4" ht="16.2" customHeight="1">
      <c r="B147" s="185" t="s">
        <v>176</v>
      </c>
      <c r="C147" s="196">
        <v>1695.726243316582</v>
      </c>
      <c r="D147" s="196">
        <v>1702.2770364389116</v>
      </c>
    </row>
    <row r="148" spans="2:4" ht="16.2" customHeight="1">
      <c r="B148" s="185" t="s">
        <v>177</v>
      </c>
      <c r="C148" s="196">
        <v>2149.8376410844685</v>
      </c>
      <c r="D148" s="196">
        <v>2157.946805489305</v>
      </c>
    </row>
    <row r="149" spans="2:4" ht="16.2" customHeight="1">
      <c r="B149" s="185" t="s">
        <v>126</v>
      </c>
      <c r="C149" s="196">
        <v>1785.8594017670898</v>
      </c>
      <c r="D149" s="196">
        <v>1797.2867044524878</v>
      </c>
    </row>
    <row r="150" spans="2:4" ht="16.2" customHeight="1">
      <c r="B150" s="185" t="s">
        <v>178</v>
      </c>
      <c r="C150" s="196">
        <v>2060.9803852282112</v>
      </c>
      <c r="D150" s="196">
        <v>2074.6997695590048</v>
      </c>
    </row>
    <row r="151" spans="2:4" ht="16.2" customHeight="1">
      <c r="B151" s="185" t="s">
        <v>67</v>
      </c>
      <c r="C151" s="196">
        <v>1216.6332445686376</v>
      </c>
      <c r="D151" s="196">
        <v>1225.5439224455858</v>
      </c>
    </row>
    <row r="152" spans="2:4" ht="16.2" customHeight="1">
      <c r="B152" s="183" t="s">
        <v>179</v>
      </c>
      <c r="C152" s="195">
        <f>+C153+C168+C183+C191+C196+C205+C214+C222+C228+C234+C248+C256+C262+C271+C276+C281</f>
        <v>1058894.5179626204</v>
      </c>
      <c r="D152" s="195">
        <f>+D153+D168+D183+D191+D196+D205+D214+D222+D228+D234+D248+D256+D262+D271+D276+D281</f>
        <v>1067199.7005100043</v>
      </c>
    </row>
    <row r="153" spans="2:4" ht="16.2" customHeight="1">
      <c r="B153" s="184" t="s">
        <v>179</v>
      </c>
      <c r="C153" s="195">
        <v>323050.1884110471</v>
      </c>
      <c r="D153" s="195">
        <v>325535.31436990661</v>
      </c>
    </row>
    <row r="154" spans="2:4" ht="16.2" customHeight="1">
      <c r="B154" s="185" t="s">
        <v>179</v>
      </c>
      <c r="C154" s="196">
        <v>46370.808127186887</v>
      </c>
      <c r="D154" s="196">
        <v>46313.782336553966</v>
      </c>
    </row>
    <row r="155" spans="2:4" ht="16.2" customHeight="1">
      <c r="B155" s="185" t="s">
        <v>54</v>
      </c>
      <c r="C155" s="196">
        <v>53655.079622553705</v>
      </c>
      <c r="D155" s="196">
        <v>54104.850940745368</v>
      </c>
    </row>
    <row r="156" spans="2:4" ht="16.2" customHeight="1">
      <c r="B156" s="185" t="s">
        <v>180</v>
      </c>
      <c r="C156" s="196">
        <v>9149.2186969237191</v>
      </c>
      <c r="D156" s="196">
        <v>9238.7670019668003</v>
      </c>
    </row>
    <row r="157" spans="2:4" ht="16.2" customHeight="1">
      <c r="B157" s="185" t="s">
        <v>67</v>
      </c>
      <c r="C157" s="196">
        <v>31762.126267715386</v>
      </c>
      <c r="D157" s="196">
        <v>32067.55957417241</v>
      </c>
    </row>
    <row r="158" spans="2:4" ht="16.2" customHeight="1">
      <c r="B158" s="185" t="s">
        <v>181</v>
      </c>
      <c r="C158" s="196">
        <v>26985.501319755393</v>
      </c>
      <c r="D158" s="196">
        <v>27269.923408751711</v>
      </c>
    </row>
    <row r="159" spans="2:4" ht="16.2" customHeight="1">
      <c r="B159" s="185" t="s">
        <v>126</v>
      </c>
      <c r="C159" s="196">
        <v>22791.703152446251</v>
      </c>
      <c r="D159" s="196">
        <v>23015.717996095816</v>
      </c>
    </row>
    <row r="160" spans="2:4" ht="16.2" customHeight="1">
      <c r="B160" s="185" t="s">
        <v>148</v>
      </c>
      <c r="C160" s="196">
        <v>12597.483811058537</v>
      </c>
      <c r="D160" s="196">
        <v>12734.692458842776</v>
      </c>
    </row>
    <row r="161" spans="2:4" ht="16.2" customHeight="1">
      <c r="B161" s="185" t="s">
        <v>68</v>
      </c>
      <c r="C161" s="196">
        <v>34501.948100243462</v>
      </c>
      <c r="D161" s="196">
        <v>34816.199555008687</v>
      </c>
    </row>
    <row r="162" spans="2:4" ht="16.2" customHeight="1">
      <c r="B162" s="185" t="s">
        <v>182</v>
      </c>
      <c r="C162" s="196">
        <v>13749.76149320142</v>
      </c>
      <c r="D162" s="196">
        <v>13860.214980779454</v>
      </c>
    </row>
    <row r="163" spans="2:4" ht="16.2" customHeight="1">
      <c r="B163" s="185" t="s">
        <v>69</v>
      </c>
      <c r="C163" s="196">
        <v>33724.8444886488</v>
      </c>
      <c r="D163" s="196">
        <v>34061.611522675841</v>
      </c>
    </row>
    <row r="164" spans="2:4" ht="16.2" customHeight="1">
      <c r="B164" s="185" t="s">
        <v>183</v>
      </c>
      <c r="C164" s="196">
        <v>9187.8919132053506</v>
      </c>
      <c r="D164" s="196">
        <v>9217.1643921111845</v>
      </c>
    </row>
    <row r="165" spans="2:4" ht="16.2" customHeight="1">
      <c r="B165" s="185" t="s">
        <v>184</v>
      </c>
      <c r="C165" s="196">
        <v>14693.848343311076</v>
      </c>
      <c r="D165" s="196">
        <v>14837.588697752593</v>
      </c>
    </row>
    <row r="166" spans="2:4" ht="16.2" customHeight="1">
      <c r="B166" s="185" t="s">
        <v>185</v>
      </c>
      <c r="C166" s="196">
        <v>9758.7007835090626</v>
      </c>
      <c r="D166" s="196">
        <v>9835.7427259408541</v>
      </c>
    </row>
    <row r="167" spans="2:4" ht="16.2" customHeight="1">
      <c r="B167" s="185" t="s">
        <v>186</v>
      </c>
      <c r="C167" s="196">
        <v>4121.2722912880963</v>
      </c>
      <c r="D167" s="196">
        <v>4161.498778509198</v>
      </c>
    </row>
    <row r="168" spans="2:4" ht="16.2" customHeight="1">
      <c r="B168" s="184" t="s">
        <v>187</v>
      </c>
      <c r="C168" s="195">
        <v>91347.60438278153</v>
      </c>
      <c r="D168" s="195">
        <v>91936.254256839995</v>
      </c>
    </row>
    <row r="169" spans="2:4" ht="16.2" customHeight="1">
      <c r="B169" s="185" t="s">
        <v>187</v>
      </c>
      <c r="C169" s="196">
        <v>8871.8115429788704</v>
      </c>
      <c r="D169" s="196">
        <v>8851.0234760680814</v>
      </c>
    </row>
    <row r="170" spans="2:4" ht="16.2" customHeight="1">
      <c r="B170" s="185" t="s">
        <v>82</v>
      </c>
      <c r="C170" s="196">
        <v>5817.0195425746997</v>
      </c>
      <c r="D170" s="196">
        <v>5872.4684944935025</v>
      </c>
    </row>
    <row r="171" spans="2:4" ht="16.2" customHeight="1">
      <c r="B171" s="185" t="s">
        <v>137</v>
      </c>
      <c r="C171" s="196">
        <v>13468.634482540034</v>
      </c>
      <c r="D171" s="196">
        <v>13569.318445168754</v>
      </c>
    </row>
    <row r="172" spans="2:4" ht="16.2" customHeight="1">
      <c r="B172" s="185" t="s">
        <v>188</v>
      </c>
      <c r="C172" s="196">
        <v>9703.6846143948605</v>
      </c>
      <c r="D172" s="196">
        <v>9768.79920092879</v>
      </c>
    </row>
    <row r="173" spans="2:4" ht="16.2" customHeight="1">
      <c r="B173" s="185" t="s">
        <v>189</v>
      </c>
      <c r="C173" s="196">
        <v>4679.634571256347</v>
      </c>
      <c r="D173" s="196">
        <v>4714.01978345106</v>
      </c>
    </row>
    <row r="174" spans="2:4" ht="16.2" customHeight="1">
      <c r="B174" s="185" t="s">
        <v>68</v>
      </c>
      <c r="C174" s="196">
        <v>11077.06433109486</v>
      </c>
      <c r="D174" s="196">
        <v>11159.908723783385</v>
      </c>
    </row>
    <row r="175" spans="2:4" ht="16.2" customHeight="1">
      <c r="B175" s="185" t="s">
        <v>126</v>
      </c>
      <c r="C175" s="196">
        <v>6022.0890254994165</v>
      </c>
      <c r="D175" s="196">
        <v>6067.3265518284607</v>
      </c>
    </row>
    <row r="176" spans="2:4" ht="16.2" customHeight="1">
      <c r="B176" s="185" t="s">
        <v>190</v>
      </c>
      <c r="C176" s="196">
        <v>2510.8626993470725</v>
      </c>
      <c r="D176" s="196">
        <v>2534.9218476890483</v>
      </c>
    </row>
    <row r="177" spans="2:4" ht="16.2" customHeight="1">
      <c r="B177" s="185" t="s">
        <v>191</v>
      </c>
      <c r="C177" s="196">
        <v>8506.6278664037709</v>
      </c>
      <c r="D177" s="196">
        <v>8572.554160326732</v>
      </c>
    </row>
    <row r="178" spans="2:4" ht="16.2" customHeight="1">
      <c r="B178" s="185" t="s">
        <v>192</v>
      </c>
      <c r="C178" s="196">
        <v>2789.1436524152523</v>
      </c>
      <c r="D178" s="196">
        <v>2808.3844841928412</v>
      </c>
    </row>
    <row r="179" spans="2:4" ht="16.2" customHeight="1">
      <c r="B179" s="185" t="s">
        <v>123</v>
      </c>
      <c r="C179" s="196">
        <v>2706.2042611236743</v>
      </c>
      <c r="D179" s="196">
        <v>2709.9037871523124</v>
      </c>
    </row>
    <row r="180" spans="2:4" ht="16.2" customHeight="1">
      <c r="B180" s="185" t="s">
        <v>193</v>
      </c>
      <c r="C180" s="196">
        <v>550.7482443450815</v>
      </c>
      <c r="D180" s="196">
        <v>553.78406709853596</v>
      </c>
    </row>
    <row r="181" spans="2:4" ht="16.2" customHeight="1">
      <c r="B181" s="185" t="s">
        <v>194</v>
      </c>
      <c r="C181" s="196">
        <v>12542.048587511472</v>
      </c>
      <c r="D181" s="196">
        <v>12631.688293032414</v>
      </c>
    </row>
    <row r="182" spans="2:4" ht="16.2" customHeight="1">
      <c r="B182" s="185" t="s">
        <v>91</v>
      </c>
      <c r="C182" s="196">
        <v>2102.0309612961328</v>
      </c>
      <c r="D182" s="196">
        <v>2122.1529416260737</v>
      </c>
    </row>
    <row r="183" spans="2:4" ht="16.2" customHeight="1">
      <c r="B183" s="184" t="s">
        <v>195</v>
      </c>
      <c r="C183" s="195">
        <v>79903.351358818429</v>
      </c>
      <c r="D183" s="195">
        <v>80425.377734916896</v>
      </c>
    </row>
    <row r="184" spans="2:4" ht="16.2" customHeight="1">
      <c r="B184" s="185" t="s">
        <v>195</v>
      </c>
      <c r="C184" s="196">
        <v>15633.458148717786</v>
      </c>
      <c r="D184" s="196">
        <v>15605.898939893919</v>
      </c>
    </row>
    <row r="185" spans="2:4" ht="16.2" customHeight="1">
      <c r="B185" s="185" t="s">
        <v>126</v>
      </c>
      <c r="C185" s="196">
        <v>7393.5611585147635</v>
      </c>
      <c r="D185" s="196">
        <v>7449.7135339980341</v>
      </c>
    </row>
    <row r="186" spans="2:4" ht="16.2" customHeight="1">
      <c r="B186" s="185" t="s">
        <v>54</v>
      </c>
      <c r="C186" s="196">
        <v>10325.753076145673</v>
      </c>
      <c r="D186" s="196">
        <v>10420.20445620735</v>
      </c>
    </row>
    <row r="187" spans="2:4" ht="16.2" customHeight="1">
      <c r="B187" s="185" t="s">
        <v>196</v>
      </c>
      <c r="C187" s="196">
        <v>13778.058387004092</v>
      </c>
      <c r="D187" s="196">
        <v>13890.548719303637</v>
      </c>
    </row>
    <row r="188" spans="2:4" ht="16.2" customHeight="1">
      <c r="B188" s="185" t="s">
        <v>197</v>
      </c>
      <c r="C188" s="196">
        <v>10210.604606681296</v>
      </c>
      <c r="D188" s="196">
        <v>10300.145677047178</v>
      </c>
    </row>
    <row r="189" spans="2:4" ht="16.2" customHeight="1">
      <c r="B189" s="185" t="s">
        <v>198</v>
      </c>
      <c r="C189" s="196">
        <v>13447.642562451598</v>
      </c>
      <c r="D189" s="196">
        <v>13569.813760993558</v>
      </c>
    </row>
    <row r="190" spans="2:4" ht="16.2" customHeight="1">
      <c r="B190" s="185" t="s">
        <v>199</v>
      </c>
      <c r="C190" s="196">
        <v>9114.2734193032229</v>
      </c>
      <c r="D190" s="196">
        <v>9189.0526474732178</v>
      </c>
    </row>
    <row r="191" spans="2:4" ht="16.2" customHeight="1">
      <c r="B191" s="184" t="s">
        <v>200</v>
      </c>
      <c r="C191" s="195">
        <v>7466.9570767604237</v>
      </c>
      <c r="D191" s="195">
        <v>7506.6766861686037</v>
      </c>
    </row>
    <row r="192" spans="2:4" ht="16.2" customHeight="1">
      <c r="B192" s="185" t="s">
        <v>200</v>
      </c>
      <c r="C192" s="196">
        <v>3065.5537241731859</v>
      </c>
      <c r="D192" s="196">
        <v>3066.1845214927089</v>
      </c>
    </row>
    <row r="193" spans="2:4" ht="16.2" customHeight="1">
      <c r="B193" s="185" t="s">
        <v>201</v>
      </c>
      <c r="C193" s="196">
        <v>1248.551399337754</v>
      </c>
      <c r="D193" s="196">
        <v>1258.508539422689</v>
      </c>
    </row>
    <row r="194" spans="2:4" ht="16.2" customHeight="1">
      <c r="B194" s="185" t="s">
        <v>202</v>
      </c>
      <c r="C194" s="196">
        <v>1597.2147817913587</v>
      </c>
      <c r="D194" s="196">
        <v>1611.8549387888729</v>
      </c>
    </row>
    <row r="195" spans="2:4" ht="16.2" customHeight="1">
      <c r="B195" s="185" t="s">
        <v>203</v>
      </c>
      <c r="C195" s="196">
        <v>1555.6371714581253</v>
      </c>
      <c r="D195" s="196">
        <v>1570.1286864643323</v>
      </c>
    </row>
    <row r="196" spans="2:4" ht="16.2" customHeight="1">
      <c r="B196" s="184" t="s">
        <v>204</v>
      </c>
      <c r="C196" s="195">
        <v>30211.450794485703</v>
      </c>
      <c r="D196" s="195">
        <v>30387.010915394159</v>
      </c>
    </row>
    <row r="197" spans="2:4" ht="16.2" customHeight="1">
      <c r="B197" s="185" t="s">
        <v>204</v>
      </c>
      <c r="C197" s="196">
        <v>7810.9625546383486</v>
      </c>
      <c r="D197" s="196">
        <v>7810.651020816159</v>
      </c>
    </row>
    <row r="198" spans="2:4" ht="16.2" customHeight="1">
      <c r="B198" s="185" t="s">
        <v>205</v>
      </c>
      <c r="C198" s="196">
        <v>4501.1581577785637</v>
      </c>
      <c r="D198" s="196">
        <v>4535.0443061879896</v>
      </c>
    </row>
    <row r="199" spans="2:4" ht="16.2" customHeight="1">
      <c r="B199" s="185" t="s">
        <v>149</v>
      </c>
      <c r="C199" s="196">
        <v>3927.6342601315364</v>
      </c>
      <c r="D199" s="196">
        <v>3958.752639273805</v>
      </c>
    </row>
    <row r="200" spans="2:4" ht="16.2" customHeight="1">
      <c r="B200" s="185" t="s">
        <v>126</v>
      </c>
      <c r="C200" s="196">
        <v>3599.5487400636016</v>
      </c>
      <c r="D200" s="196">
        <v>3631.3478157461614</v>
      </c>
    </row>
    <row r="201" spans="2:4" ht="16.2" customHeight="1">
      <c r="B201" s="185" t="s">
        <v>123</v>
      </c>
      <c r="C201" s="196">
        <v>4360.93629499084</v>
      </c>
      <c r="D201" s="196">
        <v>4394.4621729601295</v>
      </c>
    </row>
    <row r="202" spans="2:4" ht="16.2" customHeight="1">
      <c r="B202" s="185" t="s">
        <v>54</v>
      </c>
      <c r="C202" s="196">
        <v>2391.2697055501558</v>
      </c>
      <c r="D202" s="196">
        <v>2408.7857513517893</v>
      </c>
    </row>
    <row r="203" spans="2:4" ht="16.2" customHeight="1">
      <c r="B203" s="185" t="s">
        <v>206</v>
      </c>
      <c r="C203" s="196">
        <v>2575.7527397951289</v>
      </c>
      <c r="D203" s="196">
        <v>2596.3037362391515</v>
      </c>
    </row>
    <row r="204" spans="2:4" ht="16.2" customHeight="1">
      <c r="B204" s="185" t="s">
        <v>207</v>
      </c>
      <c r="C204" s="196">
        <v>1044.1883415375264</v>
      </c>
      <c r="D204" s="196">
        <v>1051.6634728189777</v>
      </c>
    </row>
    <row r="205" spans="2:4" ht="16.2" customHeight="1">
      <c r="B205" s="184" t="s">
        <v>208</v>
      </c>
      <c r="C205" s="195">
        <v>49824.756096971352</v>
      </c>
      <c r="D205" s="195">
        <v>50096.694959167631</v>
      </c>
    </row>
    <row r="206" spans="2:4" ht="16.2" customHeight="1">
      <c r="B206" s="185" t="s">
        <v>208</v>
      </c>
      <c r="C206" s="196">
        <v>16906.122937919205</v>
      </c>
      <c r="D206" s="196">
        <v>16915.754104206502</v>
      </c>
    </row>
    <row r="207" spans="2:4" ht="16.2" customHeight="1">
      <c r="B207" s="185" t="s">
        <v>70</v>
      </c>
      <c r="C207" s="196">
        <v>5903.4492862735406</v>
      </c>
      <c r="D207" s="196">
        <v>5956.4925915376753</v>
      </c>
    </row>
    <row r="208" spans="2:4" ht="16.2" customHeight="1">
      <c r="B208" s="185" t="s">
        <v>54</v>
      </c>
      <c r="C208" s="196">
        <v>3710.8460494424571</v>
      </c>
      <c r="D208" s="196">
        <v>3731.0825876361087</v>
      </c>
    </row>
    <row r="209" spans="1:11" ht="16.2" customHeight="1">
      <c r="B209" s="185" t="s">
        <v>209</v>
      </c>
      <c r="C209" s="196">
        <v>5609.7325563090935</v>
      </c>
      <c r="D209" s="196">
        <v>5652.0614664392742</v>
      </c>
    </row>
    <row r="210" spans="1:11" ht="16.2" customHeight="1">
      <c r="B210" s="185" t="s">
        <v>144</v>
      </c>
      <c r="C210" s="196">
        <v>4119.2388750997743</v>
      </c>
      <c r="D210" s="196">
        <v>4156.3147750604676</v>
      </c>
    </row>
    <row r="211" spans="1:11" ht="16.2" customHeight="1">
      <c r="B211" s="185" t="s">
        <v>137</v>
      </c>
      <c r="C211" s="196">
        <v>3723.8040868372318</v>
      </c>
      <c r="D211" s="196">
        <v>3750.7309490802136</v>
      </c>
    </row>
    <row r="212" spans="1:11" ht="16.2" customHeight="1">
      <c r="B212" s="185" t="s">
        <v>76</v>
      </c>
      <c r="C212" s="196">
        <v>4747.3292554387172</v>
      </c>
      <c r="D212" s="196">
        <v>4791.8354659413981</v>
      </c>
    </row>
    <row r="213" spans="1:11" ht="16.2" customHeight="1">
      <c r="B213" s="185" t="s">
        <v>210</v>
      </c>
      <c r="C213" s="196">
        <v>5104.2330496513277</v>
      </c>
      <c r="D213" s="196">
        <v>5142.423019265987</v>
      </c>
    </row>
    <row r="214" spans="1:11" ht="16.2" customHeight="1">
      <c r="B214" s="184" t="s">
        <v>211</v>
      </c>
      <c r="C214" s="195">
        <v>42154.899824518187</v>
      </c>
      <c r="D214" s="195">
        <v>42451.974203365331</v>
      </c>
    </row>
    <row r="215" spans="1:11" ht="16.2" customHeight="1">
      <c r="B215" s="185" t="s">
        <v>211</v>
      </c>
      <c r="C215" s="196">
        <v>3723.9437123309199</v>
      </c>
      <c r="D215" s="196">
        <v>3711.8635037638023</v>
      </c>
    </row>
    <row r="216" spans="1:11" ht="16.2" customHeight="1">
      <c r="B216" s="185" t="s">
        <v>212</v>
      </c>
      <c r="C216" s="196">
        <v>10045.964842983367</v>
      </c>
      <c r="D216" s="196">
        <v>10119.133658590476</v>
      </c>
    </row>
    <row r="217" spans="1:11" ht="16.2" customHeight="1">
      <c r="B217" s="185" t="s">
        <v>213</v>
      </c>
      <c r="C217" s="196">
        <v>8959.8211847679486</v>
      </c>
      <c r="D217" s="196">
        <v>9024.0018515228585</v>
      </c>
    </row>
    <row r="218" spans="1:11" ht="16.2" customHeight="1">
      <c r="B218" s="185" t="s">
        <v>82</v>
      </c>
      <c r="C218" s="196">
        <v>3451.0360426078973</v>
      </c>
      <c r="D218" s="196">
        <v>3478.5783731179763</v>
      </c>
    </row>
    <row r="219" spans="1:11" ht="16.2" customHeight="1">
      <c r="B219" s="185" t="s">
        <v>86</v>
      </c>
      <c r="C219" s="196">
        <v>2516.7957249369929</v>
      </c>
      <c r="D219" s="196">
        <v>2536.7623821200305</v>
      </c>
    </row>
    <row r="220" spans="1:11" ht="16.2" customHeight="1">
      <c r="B220" s="185" t="s">
        <v>214</v>
      </c>
      <c r="C220" s="196">
        <v>8496.9660074467502</v>
      </c>
      <c r="D220" s="196">
        <v>8583.1149116519846</v>
      </c>
    </row>
    <row r="221" spans="1:11" ht="16.2" customHeight="1">
      <c r="B221" s="185" t="s">
        <v>215</v>
      </c>
      <c r="C221" s="196">
        <v>4960.3723094443149</v>
      </c>
      <c r="D221" s="196">
        <v>4998.5195225982052</v>
      </c>
    </row>
    <row r="222" spans="1:11" ht="16.2" customHeight="1">
      <c r="B222" s="184" t="s">
        <v>216</v>
      </c>
      <c r="C222" s="195">
        <v>35031.420491939163</v>
      </c>
      <c r="D222" s="195">
        <v>35326.388041990387</v>
      </c>
      <c r="E222" s="182"/>
    </row>
    <row r="223" spans="1:11" s="182" customFormat="1" ht="16.2" customHeight="1">
      <c r="A223" s="23"/>
      <c r="B223" s="185" t="s">
        <v>147</v>
      </c>
      <c r="C223" s="196">
        <v>8021.2152243407127</v>
      </c>
      <c r="D223" s="196">
        <v>8027.4801507144384</v>
      </c>
      <c r="E223" s="180"/>
      <c r="H223" s="180"/>
      <c r="I223" s="180"/>
      <c r="J223" s="180"/>
      <c r="K223" s="180"/>
    </row>
    <row r="224" spans="1:11" ht="16.2" customHeight="1">
      <c r="B224" s="185" t="s">
        <v>137</v>
      </c>
      <c r="C224" s="196">
        <v>5700.1293236042957</v>
      </c>
      <c r="D224" s="196">
        <v>5757.0186578175717</v>
      </c>
    </row>
    <row r="225" spans="2:4" ht="16.2" customHeight="1">
      <c r="B225" s="185" t="s">
        <v>68</v>
      </c>
      <c r="C225" s="196">
        <v>6753.0724746371961</v>
      </c>
      <c r="D225" s="196">
        <v>6818.8549530867458</v>
      </c>
    </row>
    <row r="226" spans="2:4" ht="16.2" customHeight="1">
      <c r="B226" s="185" t="s">
        <v>217</v>
      </c>
      <c r="C226" s="196">
        <v>11462.014477245211</v>
      </c>
      <c r="D226" s="196">
        <v>11592.243584273965</v>
      </c>
    </row>
    <row r="227" spans="2:4" ht="16.2" customHeight="1">
      <c r="B227" s="185" t="s">
        <v>218</v>
      </c>
      <c r="C227" s="196">
        <v>3094.9889921117451</v>
      </c>
      <c r="D227" s="196">
        <v>3130.7906960976625</v>
      </c>
    </row>
    <row r="228" spans="2:4" ht="16.2" customHeight="1">
      <c r="B228" s="184" t="s">
        <v>219</v>
      </c>
      <c r="C228" s="195">
        <v>24765.852742959371</v>
      </c>
      <c r="D228" s="195">
        <v>24995.111360903818</v>
      </c>
    </row>
    <row r="229" spans="2:4" ht="16.2" customHeight="1">
      <c r="B229" s="185" t="s">
        <v>219</v>
      </c>
      <c r="C229" s="196">
        <v>10506.244929180455</v>
      </c>
      <c r="D229" s="196">
        <v>10548.585845557411</v>
      </c>
    </row>
    <row r="230" spans="2:4" ht="16.2" customHeight="1">
      <c r="B230" s="185" t="s">
        <v>220</v>
      </c>
      <c r="C230" s="196">
        <v>2331.0842563751221</v>
      </c>
      <c r="D230" s="196">
        <v>2358.6013050676102</v>
      </c>
    </row>
    <row r="231" spans="2:4" ht="16.2" customHeight="1">
      <c r="B231" s="185" t="s">
        <v>221</v>
      </c>
      <c r="C231" s="196">
        <v>1300.1638983566734</v>
      </c>
      <c r="D231" s="196">
        <v>1310.6229880255923</v>
      </c>
    </row>
    <row r="232" spans="2:4" ht="16.2" customHeight="1">
      <c r="B232" s="185" t="s">
        <v>222</v>
      </c>
      <c r="C232" s="196">
        <v>7884.168592028007</v>
      </c>
      <c r="D232" s="196">
        <v>7998.1408643148261</v>
      </c>
    </row>
    <row r="233" spans="2:4" ht="16.2" customHeight="1">
      <c r="B233" s="185" t="s">
        <v>223</v>
      </c>
      <c r="C233" s="196">
        <v>2744.1910670191128</v>
      </c>
      <c r="D233" s="196">
        <v>2779.1603579383773</v>
      </c>
    </row>
    <row r="234" spans="2:4" ht="16.2" customHeight="1">
      <c r="B234" s="184" t="s">
        <v>92</v>
      </c>
      <c r="C234" s="195">
        <v>208090.04377414956</v>
      </c>
      <c r="D234" s="195">
        <v>209952.36142776045</v>
      </c>
    </row>
    <row r="235" spans="2:4" ht="16.2" customHeight="1">
      <c r="B235" s="185" t="s">
        <v>224</v>
      </c>
      <c r="C235" s="196">
        <v>44323.852934105395</v>
      </c>
      <c r="D235" s="196">
        <v>44389.795930106913</v>
      </c>
    </row>
    <row r="236" spans="2:4" ht="16.2" customHeight="1">
      <c r="B236" s="185" t="s">
        <v>225</v>
      </c>
      <c r="C236" s="196">
        <v>18627.698285629816</v>
      </c>
      <c r="D236" s="196">
        <v>18758.587741371502</v>
      </c>
    </row>
    <row r="237" spans="2:4" ht="16.2" customHeight="1">
      <c r="B237" s="185" t="s">
        <v>226</v>
      </c>
      <c r="C237" s="196">
        <v>440.58964902671971</v>
      </c>
      <c r="D237" s="196">
        <v>444.07055577062545</v>
      </c>
    </row>
    <row r="238" spans="2:4" ht="16.2" customHeight="1">
      <c r="B238" s="185" t="s">
        <v>227</v>
      </c>
      <c r="C238" s="196">
        <v>26782.284555685808</v>
      </c>
      <c r="D238" s="196">
        <v>27103.884781506196</v>
      </c>
    </row>
    <row r="239" spans="2:4" ht="16.2" customHeight="1">
      <c r="B239" s="185" t="s">
        <v>228</v>
      </c>
      <c r="C239" s="196">
        <v>12336.540289842545</v>
      </c>
      <c r="D239" s="196">
        <v>12474.531818269781</v>
      </c>
    </row>
    <row r="240" spans="2:4" ht="16.2" customHeight="1">
      <c r="B240" s="185" t="s">
        <v>229</v>
      </c>
      <c r="C240" s="196">
        <v>27130.726349922545</v>
      </c>
      <c r="D240" s="196">
        <v>27592.538014191032</v>
      </c>
    </row>
    <row r="241" spans="2:4" ht="16.2" customHeight="1">
      <c r="B241" s="185" t="s">
        <v>230</v>
      </c>
      <c r="C241" s="196">
        <v>19654.000620000079</v>
      </c>
      <c r="D241" s="196">
        <v>19833.781544858408</v>
      </c>
    </row>
    <row r="242" spans="2:4" ht="16.2" customHeight="1">
      <c r="B242" s="185" t="s">
        <v>231</v>
      </c>
      <c r="C242" s="196">
        <v>7990.3906733807535</v>
      </c>
      <c r="D242" s="196">
        <v>8046.9695793332676</v>
      </c>
    </row>
    <row r="243" spans="2:4" ht="16.2" customHeight="1">
      <c r="B243" s="185" t="s">
        <v>232</v>
      </c>
      <c r="C243" s="196">
        <v>8143.101860006589</v>
      </c>
      <c r="D243" s="196">
        <v>8214.919894218252</v>
      </c>
    </row>
    <row r="244" spans="2:4" ht="16.2" customHeight="1">
      <c r="B244" s="185" t="s">
        <v>233</v>
      </c>
      <c r="C244" s="196">
        <v>2142.6887692073869</v>
      </c>
      <c r="D244" s="196">
        <v>2150.1449650153836</v>
      </c>
    </row>
    <row r="245" spans="2:4" ht="16.2" customHeight="1">
      <c r="B245" s="185" t="s">
        <v>234</v>
      </c>
      <c r="C245" s="196">
        <v>16517.387425901667</v>
      </c>
      <c r="D245" s="196">
        <v>16770.364777246505</v>
      </c>
    </row>
    <row r="246" spans="2:4" ht="16.2" customHeight="1">
      <c r="B246" s="185" t="s">
        <v>98</v>
      </c>
      <c r="C246" s="196">
        <v>4328.0379699149007</v>
      </c>
      <c r="D246" s="196">
        <v>4354.3290057289632</v>
      </c>
    </row>
    <row r="247" spans="2:4" ht="16.2" customHeight="1">
      <c r="B247" s="185" t="s">
        <v>235</v>
      </c>
      <c r="C247" s="196">
        <v>19672.744391525375</v>
      </c>
      <c r="D247" s="196">
        <v>19818.442820143624</v>
      </c>
    </row>
    <row r="248" spans="2:4" ht="16.2" customHeight="1">
      <c r="B248" s="184" t="s">
        <v>236</v>
      </c>
      <c r="C248" s="195">
        <v>14702.808933728731</v>
      </c>
      <c r="D248" s="195">
        <v>14775.258891729201</v>
      </c>
    </row>
    <row r="249" spans="2:4" ht="16.2" customHeight="1">
      <c r="B249" s="185" t="s">
        <v>236</v>
      </c>
      <c r="C249" s="196">
        <v>4321.3210536076294</v>
      </c>
      <c r="D249" s="196">
        <v>4318.9529947830461</v>
      </c>
    </row>
    <row r="250" spans="2:4" ht="16.2" customHeight="1">
      <c r="B250" s="185" t="s">
        <v>237</v>
      </c>
      <c r="C250" s="196">
        <v>2058.5603120538481</v>
      </c>
      <c r="D250" s="196">
        <v>2071.8478162244646</v>
      </c>
    </row>
    <row r="251" spans="2:4" ht="16.2" customHeight="1">
      <c r="B251" s="185" t="s">
        <v>238</v>
      </c>
      <c r="C251" s="196">
        <v>1607.2251165128102</v>
      </c>
      <c r="D251" s="196">
        <v>1618.535983162817</v>
      </c>
    </row>
    <row r="252" spans="2:4" ht="16.2" customHeight="1">
      <c r="B252" s="185" t="s">
        <v>109</v>
      </c>
      <c r="C252" s="196">
        <v>1466.2119056530828</v>
      </c>
      <c r="D252" s="196">
        <v>1476.8277361743651</v>
      </c>
    </row>
    <row r="253" spans="2:4" ht="16.2" customHeight="1">
      <c r="B253" s="185" t="s">
        <v>239</v>
      </c>
      <c r="C253" s="196">
        <v>1716.6310819346202</v>
      </c>
      <c r="D253" s="196">
        <v>1729.8788580438538</v>
      </c>
    </row>
    <row r="254" spans="2:4" ht="16.2" customHeight="1">
      <c r="B254" s="185" t="s">
        <v>59</v>
      </c>
      <c r="C254" s="196">
        <v>973.48533752738263</v>
      </c>
      <c r="D254" s="196">
        <v>980.14313309480372</v>
      </c>
    </row>
    <row r="255" spans="2:4" ht="16.2" customHeight="1">
      <c r="B255" s="185" t="s">
        <v>240</v>
      </c>
      <c r="C255" s="196">
        <v>2559.3741264393566</v>
      </c>
      <c r="D255" s="196">
        <v>2579.0723702458499</v>
      </c>
    </row>
    <row r="256" spans="2:4" ht="16.2" customHeight="1">
      <c r="B256" s="184" t="s">
        <v>241</v>
      </c>
      <c r="C256" s="195">
        <v>22618.636118456117</v>
      </c>
      <c r="D256" s="195">
        <v>22736.141499495541</v>
      </c>
    </row>
    <row r="257" spans="2:4" ht="16.2" customHeight="1">
      <c r="B257" s="185" t="s">
        <v>242</v>
      </c>
      <c r="C257" s="196">
        <v>8107.0072056172503</v>
      </c>
      <c r="D257" s="196">
        <v>8115.9317673328133</v>
      </c>
    </row>
    <row r="258" spans="2:4" ht="16.2" customHeight="1">
      <c r="B258" s="185" t="s">
        <v>243</v>
      </c>
      <c r="C258" s="196">
        <v>6683.2607620149565</v>
      </c>
      <c r="D258" s="196">
        <v>6733.5600641120782</v>
      </c>
    </row>
    <row r="259" spans="2:4" ht="16.2" customHeight="1">
      <c r="B259" s="185" t="s">
        <v>244</v>
      </c>
      <c r="C259" s="196">
        <v>412.46561419779209</v>
      </c>
      <c r="D259" s="196">
        <v>413.58861835403286</v>
      </c>
    </row>
    <row r="260" spans="2:4" ht="16.2" customHeight="1">
      <c r="B260" s="185" t="s">
        <v>147</v>
      </c>
      <c r="C260" s="196">
        <v>4507.7980350504204</v>
      </c>
      <c r="D260" s="196">
        <v>4543.4059176291958</v>
      </c>
    </row>
    <row r="261" spans="2:4" ht="16.2" customHeight="1">
      <c r="B261" s="185" t="s">
        <v>245</v>
      </c>
      <c r="C261" s="196">
        <v>2908.1045015756972</v>
      </c>
      <c r="D261" s="196">
        <v>2929.6551320674171</v>
      </c>
    </row>
    <row r="262" spans="2:4" ht="16.2" customHeight="1">
      <c r="B262" s="184" t="s">
        <v>246</v>
      </c>
      <c r="C262" s="195">
        <v>56183.300785400279</v>
      </c>
      <c r="D262" s="195">
        <v>56595.672709340644</v>
      </c>
    </row>
    <row r="263" spans="2:4" ht="16.2" customHeight="1">
      <c r="B263" s="185" t="s">
        <v>246</v>
      </c>
      <c r="C263" s="196">
        <v>17537.620871520987</v>
      </c>
      <c r="D263" s="196">
        <v>17734.679158067069</v>
      </c>
    </row>
    <row r="264" spans="2:4" ht="16.2" customHeight="1">
      <c r="B264" s="185" t="s">
        <v>247</v>
      </c>
      <c r="C264" s="196">
        <v>5607.4529817619914</v>
      </c>
      <c r="D264" s="196">
        <v>5607.9535662656899</v>
      </c>
    </row>
    <row r="265" spans="2:4" ht="16.2" customHeight="1">
      <c r="B265" s="185" t="s">
        <v>54</v>
      </c>
      <c r="C265" s="196">
        <v>8576.1464940839869</v>
      </c>
      <c r="D265" s="196">
        <v>8599.594858063756</v>
      </c>
    </row>
    <row r="266" spans="2:4" ht="16.2" customHeight="1">
      <c r="B266" s="185" t="s">
        <v>248</v>
      </c>
      <c r="C266" s="196">
        <v>5361.3638050999689</v>
      </c>
      <c r="D266" s="196">
        <v>5369.825799815344</v>
      </c>
    </row>
    <row r="267" spans="2:4" ht="16.2" customHeight="1">
      <c r="B267" s="185" t="s">
        <v>249</v>
      </c>
      <c r="C267" s="196">
        <v>5388.3855542666661</v>
      </c>
      <c r="D267" s="196">
        <v>5412.9544761196339</v>
      </c>
    </row>
    <row r="268" spans="2:4" ht="16.2" customHeight="1">
      <c r="B268" s="185" t="s">
        <v>250</v>
      </c>
      <c r="C268" s="196">
        <v>3988.810006514931</v>
      </c>
      <c r="D268" s="196">
        <v>4011.2635462287753</v>
      </c>
    </row>
    <row r="269" spans="2:4" ht="16.2" customHeight="1">
      <c r="B269" s="185" t="s">
        <v>251</v>
      </c>
      <c r="C269" s="196">
        <v>4173.4409724112902</v>
      </c>
      <c r="D269" s="196">
        <v>4197.9231483545345</v>
      </c>
    </row>
    <row r="270" spans="2:4" ht="16.2" customHeight="1">
      <c r="B270" s="185" t="s">
        <v>252</v>
      </c>
      <c r="C270" s="196">
        <v>5550.0800997404476</v>
      </c>
      <c r="D270" s="196">
        <v>5661.4781564258437</v>
      </c>
    </row>
    <row r="271" spans="2:4" ht="16.2" customHeight="1">
      <c r="B271" s="184" t="s">
        <v>253</v>
      </c>
      <c r="C271" s="195">
        <v>36273.280770196128</v>
      </c>
      <c r="D271" s="195">
        <v>36830.329542730113</v>
      </c>
    </row>
    <row r="272" spans="2:4" ht="16.2" customHeight="1">
      <c r="B272" s="185" t="s">
        <v>253</v>
      </c>
      <c r="C272" s="196">
        <v>23108.139261094493</v>
      </c>
      <c r="D272" s="196">
        <v>23609.385170064605</v>
      </c>
    </row>
    <row r="273" spans="1:11" ht="16.2" customHeight="1">
      <c r="B273" s="185" t="s">
        <v>254</v>
      </c>
      <c r="C273" s="196">
        <v>2291.7941601928624</v>
      </c>
      <c r="D273" s="196">
        <v>2305.5685977534831</v>
      </c>
    </row>
    <row r="274" spans="1:11" ht="16.2" customHeight="1">
      <c r="B274" s="185" t="s">
        <v>255</v>
      </c>
      <c r="C274" s="196">
        <v>7555.6916867607033</v>
      </c>
      <c r="D274" s="196">
        <v>7590.0138688552424</v>
      </c>
    </row>
    <row r="275" spans="1:11" ht="16.2" customHeight="1">
      <c r="B275" s="185" t="s">
        <v>256</v>
      </c>
      <c r="C275" s="196">
        <v>3317.6556621480704</v>
      </c>
      <c r="D275" s="196">
        <v>3325.3619060567889</v>
      </c>
      <c r="E275" s="182"/>
      <c r="I275" s="182"/>
      <c r="J275" s="182"/>
    </row>
    <row r="276" spans="1:11" s="182" customFormat="1" ht="16.2" customHeight="1">
      <c r="A276" s="23"/>
      <c r="B276" s="184" t="s">
        <v>257</v>
      </c>
      <c r="C276" s="195">
        <v>19734.915436377658</v>
      </c>
      <c r="D276" s="195">
        <v>19867.643638997852</v>
      </c>
      <c r="E276" s="180"/>
      <c r="H276" s="180"/>
      <c r="I276" s="180"/>
      <c r="J276" s="180"/>
      <c r="K276" s="180"/>
    </row>
    <row r="277" spans="1:11" ht="16.2" customHeight="1">
      <c r="B277" s="185" t="s">
        <v>68</v>
      </c>
      <c r="C277" s="196">
        <v>10138.671982890686</v>
      </c>
      <c r="D277" s="196">
        <v>10220.478125035583</v>
      </c>
    </row>
    <row r="278" spans="1:11" ht="16.2" customHeight="1">
      <c r="B278" s="185" t="s">
        <v>226</v>
      </c>
      <c r="C278" s="196">
        <v>2009.4680004432842</v>
      </c>
      <c r="D278" s="196">
        <v>2019.5678072211101</v>
      </c>
    </row>
    <row r="279" spans="1:11" ht="16.2" customHeight="1">
      <c r="B279" s="185" t="s">
        <v>258</v>
      </c>
      <c r="C279" s="196">
        <v>1108.3730587765695</v>
      </c>
      <c r="D279" s="196">
        <v>1108.8406425269536</v>
      </c>
    </row>
    <row r="280" spans="1:11" ht="16.2" customHeight="1">
      <c r="B280" s="185" t="s">
        <v>259</v>
      </c>
      <c r="C280" s="196">
        <v>6478.4023942671174</v>
      </c>
      <c r="D280" s="196">
        <v>6518.7570642142045</v>
      </c>
    </row>
    <row r="281" spans="1:11" ht="16.2" customHeight="1">
      <c r="B281" s="184" t="s">
        <v>260</v>
      </c>
      <c r="C281" s="195">
        <v>17535.050964030692</v>
      </c>
      <c r="D281" s="195">
        <v>17781.490271297109</v>
      </c>
    </row>
    <row r="282" spans="1:11" ht="16.2" customHeight="1">
      <c r="B282" s="185" t="s">
        <v>260</v>
      </c>
      <c r="C282" s="196">
        <v>5446.0172546246422</v>
      </c>
      <c r="D282" s="196">
        <v>5526.2671600203412</v>
      </c>
    </row>
    <row r="283" spans="1:11" ht="16.2" customHeight="1">
      <c r="B283" s="185" t="s">
        <v>261</v>
      </c>
      <c r="C283" s="196">
        <v>6901.1254274946268</v>
      </c>
      <c r="D283" s="196">
        <v>6999.9636869834376</v>
      </c>
    </row>
    <row r="284" spans="1:11" ht="16.2" customHeight="1">
      <c r="B284" s="185" t="s">
        <v>262</v>
      </c>
      <c r="C284" s="196">
        <v>5187.9082819114228</v>
      </c>
      <c r="D284" s="196">
        <v>5255.2594242933319</v>
      </c>
    </row>
    <row r="285" spans="1:11" ht="16.2" customHeight="1">
      <c r="B285" s="183" t="s">
        <v>263</v>
      </c>
      <c r="C285" s="195">
        <f>+C286+C298+C305+C314+C319+C332+C336+C342</f>
        <v>531009.63781195821</v>
      </c>
      <c r="D285" s="195">
        <f>+D286+D298+D305+D314+D319+D332+D336+D342</f>
        <v>532077.08323753567</v>
      </c>
    </row>
    <row r="286" spans="1:11" ht="16.2" customHeight="1">
      <c r="B286" s="184" t="s">
        <v>263</v>
      </c>
      <c r="C286" s="195">
        <v>162496.67500110672</v>
      </c>
      <c r="D286" s="195">
        <v>162917.63405208211</v>
      </c>
    </row>
    <row r="287" spans="1:11" ht="16.2" customHeight="1">
      <c r="B287" s="185" t="s">
        <v>264</v>
      </c>
      <c r="C287" s="196">
        <v>11761.887045124318</v>
      </c>
      <c r="D287" s="196">
        <v>11693.617534002415</v>
      </c>
    </row>
    <row r="288" spans="1:11" ht="16.2" customHeight="1">
      <c r="B288" s="185" t="s">
        <v>265</v>
      </c>
      <c r="C288" s="196">
        <v>10288.521020722103</v>
      </c>
      <c r="D288" s="196">
        <v>10287.646579925575</v>
      </c>
    </row>
    <row r="289" spans="2:4" ht="16.2" customHeight="1">
      <c r="B289" s="185" t="s">
        <v>55</v>
      </c>
      <c r="C289" s="196">
        <v>19024.362240184426</v>
      </c>
      <c r="D289" s="196">
        <v>19064.606829401822</v>
      </c>
    </row>
    <row r="290" spans="2:4" ht="16.2" customHeight="1">
      <c r="B290" s="185" t="s">
        <v>266</v>
      </c>
      <c r="C290" s="196">
        <v>29460.162515345248</v>
      </c>
      <c r="D290" s="196">
        <v>29582.916317751973</v>
      </c>
    </row>
    <row r="291" spans="2:4" ht="16.2" customHeight="1">
      <c r="B291" s="185" t="s">
        <v>267</v>
      </c>
      <c r="C291" s="196">
        <v>35624.729260319058</v>
      </c>
      <c r="D291" s="196">
        <v>35767.265010873394</v>
      </c>
    </row>
    <row r="292" spans="2:4" ht="16.2" customHeight="1">
      <c r="B292" s="185" t="s">
        <v>109</v>
      </c>
      <c r="C292" s="196">
        <v>16104.617229748812</v>
      </c>
      <c r="D292" s="196">
        <v>16161.319064006741</v>
      </c>
    </row>
    <row r="293" spans="2:4" ht="16.2" customHeight="1">
      <c r="B293" s="185" t="s">
        <v>268</v>
      </c>
      <c r="C293" s="196">
        <v>11740.995481950042</v>
      </c>
      <c r="D293" s="196">
        <v>11770.872610621507</v>
      </c>
    </row>
    <row r="294" spans="2:4" ht="16.2" customHeight="1">
      <c r="B294" s="185" t="s">
        <v>269</v>
      </c>
      <c r="C294" s="196">
        <v>5772.5723281810351</v>
      </c>
      <c r="D294" s="196">
        <v>5805.1944066222059</v>
      </c>
    </row>
    <row r="295" spans="2:4" ht="16.2" customHeight="1">
      <c r="B295" s="185" t="s">
        <v>270</v>
      </c>
      <c r="C295" s="196">
        <v>11780.553383575039</v>
      </c>
      <c r="D295" s="196">
        <v>11811.775276204113</v>
      </c>
    </row>
    <row r="296" spans="2:4" ht="16.2" customHeight="1">
      <c r="B296" s="185" t="s">
        <v>271</v>
      </c>
      <c r="C296" s="196">
        <v>5060.6428586555212</v>
      </c>
      <c r="D296" s="196">
        <v>5090.182905004147</v>
      </c>
    </row>
    <row r="297" spans="2:4" ht="16.2" customHeight="1">
      <c r="B297" s="185" t="s">
        <v>272</v>
      </c>
      <c r="C297" s="196">
        <v>5877.6316373011159</v>
      </c>
      <c r="D297" s="196">
        <v>5882.2375176682226</v>
      </c>
    </row>
    <row r="298" spans="2:4" ht="16.2" customHeight="1">
      <c r="B298" s="184" t="s">
        <v>273</v>
      </c>
      <c r="C298" s="195">
        <v>61242.217357950663</v>
      </c>
      <c r="D298" s="195">
        <v>61406.745134117249</v>
      </c>
    </row>
    <row r="299" spans="2:4" ht="16.2" customHeight="1">
      <c r="B299" s="185" t="s">
        <v>273</v>
      </c>
      <c r="C299" s="196">
        <v>18144.053368178131</v>
      </c>
      <c r="D299" s="196">
        <v>18123.40754791888</v>
      </c>
    </row>
    <row r="300" spans="2:4" ht="16.2" customHeight="1">
      <c r="B300" s="185" t="s">
        <v>82</v>
      </c>
      <c r="C300" s="196">
        <v>6277.3409131950812</v>
      </c>
      <c r="D300" s="196">
        <v>6302.548413555689</v>
      </c>
    </row>
    <row r="301" spans="2:4" ht="16.2" customHeight="1">
      <c r="B301" s="185" t="s">
        <v>274</v>
      </c>
      <c r="C301" s="196">
        <v>9878.9225649566833</v>
      </c>
      <c r="D301" s="196">
        <v>9905.0681340700394</v>
      </c>
    </row>
    <row r="302" spans="2:4" ht="16.2" customHeight="1">
      <c r="B302" s="185" t="s">
        <v>275</v>
      </c>
      <c r="C302" s="196">
        <v>5703.1029946992985</v>
      </c>
      <c r="D302" s="196">
        <v>5719.0891182728192</v>
      </c>
    </row>
    <row r="303" spans="2:4" ht="16.2" customHeight="1">
      <c r="B303" s="185" t="s">
        <v>276</v>
      </c>
      <c r="C303" s="196">
        <v>18890.287829694222</v>
      </c>
      <c r="D303" s="196">
        <v>19010.853011379924</v>
      </c>
    </row>
    <row r="304" spans="2:4" ht="16.2" customHeight="1">
      <c r="B304" s="185" t="s">
        <v>277</v>
      </c>
      <c r="C304" s="196">
        <v>2348.5096872272447</v>
      </c>
      <c r="D304" s="196">
        <v>2345.7789089198977</v>
      </c>
    </row>
    <row r="305" spans="2:4" ht="16.2" customHeight="1">
      <c r="B305" s="184" t="s">
        <v>278</v>
      </c>
      <c r="C305" s="195">
        <v>113339.91833670546</v>
      </c>
      <c r="D305" s="195">
        <v>113862.04590935988</v>
      </c>
    </row>
    <row r="306" spans="2:4" ht="16.2" customHeight="1">
      <c r="B306" s="185" t="s">
        <v>279</v>
      </c>
      <c r="C306" s="196">
        <v>8902.1034021947034</v>
      </c>
      <c r="D306" s="196">
        <v>8854.4562506085622</v>
      </c>
    </row>
    <row r="307" spans="2:4" ht="16.2" customHeight="1">
      <c r="B307" s="185" t="s">
        <v>280</v>
      </c>
      <c r="C307" s="196">
        <v>25095.634412690801</v>
      </c>
      <c r="D307" s="196">
        <v>25231.110008313801</v>
      </c>
    </row>
    <row r="308" spans="2:4" ht="16.2" customHeight="1">
      <c r="B308" s="185" t="s">
        <v>137</v>
      </c>
      <c r="C308" s="196">
        <v>15598.808458763368</v>
      </c>
      <c r="D308" s="196">
        <v>15661.239893295773</v>
      </c>
    </row>
    <row r="309" spans="2:4" ht="16.2" customHeight="1">
      <c r="B309" s="185" t="s">
        <v>68</v>
      </c>
      <c r="C309" s="196">
        <v>15957.623741161027</v>
      </c>
      <c r="D309" s="196">
        <v>16046.00577584553</v>
      </c>
    </row>
    <row r="310" spans="2:4" ht="16.2" customHeight="1">
      <c r="B310" s="185" t="s">
        <v>123</v>
      </c>
      <c r="C310" s="196">
        <v>19177.932885228456</v>
      </c>
      <c r="D310" s="196">
        <v>19280.942503426195</v>
      </c>
    </row>
    <row r="311" spans="2:4" ht="16.2" customHeight="1">
      <c r="B311" s="185" t="s">
        <v>270</v>
      </c>
      <c r="C311" s="196">
        <v>9170.9861879357723</v>
      </c>
      <c r="D311" s="196">
        <v>9236.5577310514491</v>
      </c>
    </row>
    <row r="312" spans="2:4" ht="16.2" customHeight="1">
      <c r="B312" s="185" t="s">
        <v>187</v>
      </c>
      <c r="C312" s="196">
        <v>4578.1479950953635</v>
      </c>
      <c r="D312" s="196">
        <v>4588.6721330384016</v>
      </c>
    </row>
    <row r="313" spans="2:4" ht="16.2" customHeight="1">
      <c r="B313" s="185" t="s">
        <v>281</v>
      </c>
      <c r="C313" s="196">
        <v>14858.68125363597</v>
      </c>
      <c r="D313" s="196">
        <v>14963.061613780177</v>
      </c>
    </row>
    <row r="314" spans="2:4" ht="16.2" customHeight="1">
      <c r="B314" s="184" t="s">
        <v>282</v>
      </c>
      <c r="C314" s="195">
        <v>15849.208846033776</v>
      </c>
      <c r="D314" s="195">
        <v>15810.96024270051</v>
      </c>
    </row>
    <row r="315" spans="2:4" ht="16.2" customHeight="1">
      <c r="B315" s="185" t="s">
        <v>283</v>
      </c>
      <c r="C315" s="196">
        <v>5196.136831230684</v>
      </c>
      <c r="D315" s="196">
        <v>5174.5951605026967</v>
      </c>
    </row>
    <row r="316" spans="2:4" ht="16.2" customHeight="1">
      <c r="B316" s="185" t="s">
        <v>284</v>
      </c>
      <c r="C316" s="196">
        <v>5484.0992992523115</v>
      </c>
      <c r="D316" s="196">
        <v>5481.6610403652767</v>
      </c>
    </row>
    <row r="317" spans="2:4" ht="16.2" customHeight="1">
      <c r="B317" s="185" t="s">
        <v>169</v>
      </c>
      <c r="C317" s="196">
        <v>3559.8387041946708</v>
      </c>
      <c r="D317" s="196">
        <v>3552.3878170864282</v>
      </c>
    </row>
    <row r="318" spans="2:4" ht="16.2" customHeight="1">
      <c r="B318" s="185" t="s">
        <v>285</v>
      </c>
      <c r="C318" s="196">
        <v>1609.1340113561091</v>
      </c>
      <c r="D318" s="196">
        <v>1602.3162247461078</v>
      </c>
    </row>
    <row r="319" spans="2:4" ht="16.2" customHeight="1">
      <c r="B319" s="184" t="s">
        <v>286</v>
      </c>
      <c r="C319" s="195">
        <v>69224.730449347277</v>
      </c>
      <c r="D319" s="195">
        <v>68965.472008065757</v>
      </c>
    </row>
    <row r="320" spans="2:4" ht="16.2" customHeight="1">
      <c r="B320" s="185" t="s">
        <v>286</v>
      </c>
      <c r="C320" s="196">
        <v>25214.33136276374</v>
      </c>
      <c r="D320" s="196">
        <v>25084.907886675475</v>
      </c>
    </row>
    <row r="321" spans="2:4" ht="16.2" customHeight="1">
      <c r="B321" s="185" t="s">
        <v>287</v>
      </c>
      <c r="C321" s="196">
        <v>7475.0878929299206</v>
      </c>
      <c r="D321" s="196">
        <v>7443.1974563642716</v>
      </c>
    </row>
    <row r="322" spans="2:4" ht="16.2" customHeight="1">
      <c r="B322" s="185" t="s">
        <v>288</v>
      </c>
      <c r="C322" s="196">
        <v>608.89668949919519</v>
      </c>
      <c r="D322" s="196">
        <v>608.72298782961582</v>
      </c>
    </row>
    <row r="323" spans="2:4" ht="16.2" customHeight="1">
      <c r="B323" s="185" t="s">
        <v>178</v>
      </c>
      <c r="C323" s="196">
        <v>3752.6964954901377</v>
      </c>
      <c r="D323" s="196">
        <v>3753.9424898132083</v>
      </c>
    </row>
    <row r="324" spans="2:4" ht="16.2" customHeight="1">
      <c r="B324" s="185" t="s">
        <v>289</v>
      </c>
      <c r="C324" s="196">
        <v>5230.0712613967662</v>
      </c>
      <c r="D324" s="196">
        <v>5225.2800845102447</v>
      </c>
    </row>
    <row r="325" spans="2:4" ht="16.2" customHeight="1">
      <c r="B325" s="185" t="s">
        <v>290</v>
      </c>
      <c r="C325" s="196">
        <v>4420.7538092742061</v>
      </c>
      <c r="D325" s="196">
        <v>4407.0834996397816</v>
      </c>
    </row>
    <row r="326" spans="2:4" ht="16.2" customHeight="1">
      <c r="B326" s="185" t="s">
        <v>291</v>
      </c>
      <c r="C326" s="196">
        <v>2767.1316404750123</v>
      </c>
      <c r="D326" s="196">
        <v>2750.5706543189449</v>
      </c>
    </row>
    <row r="327" spans="2:4" ht="16.2" customHeight="1">
      <c r="B327" s="185" t="s">
        <v>292</v>
      </c>
      <c r="C327" s="196">
        <v>2328.9968110176442</v>
      </c>
      <c r="D327" s="196">
        <v>2313.5984998323493</v>
      </c>
    </row>
    <row r="328" spans="2:4" ht="16.2" customHeight="1">
      <c r="B328" s="185" t="s">
        <v>293</v>
      </c>
      <c r="C328" s="196">
        <v>5565.7823716727871</v>
      </c>
      <c r="D328" s="196">
        <v>5560.4789367714502</v>
      </c>
    </row>
    <row r="329" spans="2:4" ht="16.2" customHeight="1">
      <c r="B329" s="185" t="s">
        <v>294</v>
      </c>
      <c r="C329" s="196">
        <v>1907.6094330126271</v>
      </c>
      <c r="D329" s="196">
        <v>1903.0428298648856</v>
      </c>
    </row>
    <row r="330" spans="2:4" ht="16.2" customHeight="1">
      <c r="B330" s="185" t="s">
        <v>295</v>
      </c>
      <c r="C330" s="196">
        <v>5946.0846617210591</v>
      </c>
      <c r="D330" s="196">
        <v>5923.4610110005378</v>
      </c>
    </row>
    <row r="331" spans="2:4" ht="16.2" customHeight="1">
      <c r="B331" s="185" t="s">
        <v>296</v>
      </c>
      <c r="C331" s="196">
        <v>4007.2880200941927</v>
      </c>
      <c r="D331" s="196">
        <v>3991.1856714450005</v>
      </c>
    </row>
    <row r="332" spans="2:4" ht="16.2" customHeight="1">
      <c r="B332" s="184" t="s">
        <v>297</v>
      </c>
      <c r="C332" s="195">
        <v>15156.65802416784</v>
      </c>
      <c r="D332" s="195">
        <v>15180.49735222782</v>
      </c>
    </row>
    <row r="333" spans="2:4" ht="16.2" customHeight="1">
      <c r="B333" s="185" t="s">
        <v>298</v>
      </c>
      <c r="C333" s="196">
        <v>5722.2659296450001</v>
      </c>
      <c r="D333" s="196">
        <v>5718.62005681962</v>
      </c>
    </row>
    <row r="334" spans="2:4" ht="16.2" customHeight="1">
      <c r="B334" s="185" t="s">
        <v>299</v>
      </c>
      <c r="C334" s="196">
        <v>6751.2316670575447</v>
      </c>
      <c r="D334" s="196">
        <v>6772.1958371081009</v>
      </c>
    </row>
    <row r="335" spans="2:4" ht="16.2" customHeight="1">
      <c r="B335" s="185" t="s">
        <v>300</v>
      </c>
      <c r="C335" s="196">
        <v>2683.1604274652946</v>
      </c>
      <c r="D335" s="196">
        <v>2689.6814583000996</v>
      </c>
    </row>
    <row r="336" spans="2:4" ht="16.2" customHeight="1">
      <c r="B336" s="184" t="s">
        <v>301</v>
      </c>
      <c r="C336" s="195">
        <v>48643.74291246244</v>
      </c>
      <c r="D336" s="195">
        <v>48752.566329069865</v>
      </c>
    </row>
    <row r="337" spans="2:4" ht="16.2" customHeight="1">
      <c r="B337" s="185" t="s">
        <v>68</v>
      </c>
      <c r="C337" s="196">
        <v>27649.470827127443</v>
      </c>
      <c r="D337" s="196">
        <v>27644.883431538707</v>
      </c>
    </row>
    <row r="338" spans="2:4" ht="16.2" customHeight="1">
      <c r="B338" s="185" t="s">
        <v>302</v>
      </c>
      <c r="C338" s="196">
        <v>11174.88222321614</v>
      </c>
      <c r="D338" s="196">
        <v>11243.618612309072</v>
      </c>
    </row>
    <row r="339" spans="2:4" ht="16.2" customHeight="1">
      <c r="B339" s="185" t="s">
        <v>303</v>
      </c>
      <c r="C339" s="196">
        <v>2674.5185406386017</v>
      </c>
      <c r="D339" s="196">
        <v>2688.8541937224677</v>
      </c>
    </row>
    <row r="340" spans="2:4" ht="16.2" customHeight="1">
      <c r="B340" s="185" t="s">
        <v>304</v>
      </c>
      <c r="C340" s="196">
        <v>4150.7403898292105</v>
      </c>
      <c r="D340" s="196">
        <v>4169.2962002047898</v>
      </c>
    </row>
    <row r="341" spans="2:4" ht="16.2" customHeight="1">
      <c r="B341" s="185" t="s">
        <v>293</v>
      </c>
      <c r="C341" s="196">
        <v>2994.1309316510424</v>
      </c>
      <c r="D341" s="196">
        <v>3005.9138912948347</v>
      </c>
    </row>
    <row r="342" spans="2:4" ht="16.2" customHeight="1">
      <c r="B342" s="184" t="s">
        <v>305</v>
      </c>
      <c r="C342" s="195">
        <v>45056.486884184036</v>
      </c>
      <c r="D342" s="195">
        <v>45181.162209912458</v>
      </c>
    </row>
    <row r="343" spans="2:4" ht="16.2" customHeight="1">
      <c r="B343" s="185" t="s">
        <v>306</v>
      </c>
      <c r="C343" s="196">
        <v>25686.56850364455</v>
      </c>
      <c r="D343" s="196">
        <v>25697.712766107667</v>
      </c>
    </row>
    <row r="344" spans="2:4" ht="16.2" customHeight="1">
      <c r="B344" s="185" t="s">
        <v>126</v>
      </c>
      <c r="C344" s="196">
        <v>11267.427029734772</v>
      </c>
      <c r="D344" s="196">
        <v>11324.310862539191</v>
      </c>
    </row>
    <row r="345" spans="2:4" ht="16.2" customHeight="1">
      <c r="B345" s="185" t="s">
        <v>307</v>
      </c>
      <c r="C345" s="196">
        <v>7648.1504406303447</v>
      </c>
      <c r="D345" s="196">
        <v>7703.6121380567811</v>
      </c>
    </row>
    <row r="346" spans="2:4" ht="16.2" customHeight="1">
      <c r="B346" s="185" t="s">
        <v>308</v>
      </c>
      <c r="C346" s="196">
        <v>454.3409101743714</v>
      </c>
      <c r="D346" s="196">
        <v>455.52644320882411</v>
      </c>
    </row>
    <row r="347" spans="2:4" ht="16.2" customHeight="1">
      <c r="B347" s="183" t="s">
        <v>309</v>
      </c>
      <c r="C347" s="195">
        <f>+C348+C354+C362+C371+C378+C384+C389+C393+C397+C400</f>
        <v>537579.94127796916</v>
      </c>
      <c r="D347" s="195">
        <f>+D348+D354+D362+D371+D378+D384+D389+D393+D397+D400</f>
        <v>542109.75543783361</v>
      </c>
    </row>
    <row r="348" spans="2:4" ht="16.2" customHeight="1">
      <c r="B348" s="184" t="s">
        <v>309</v>
      </c>
      <c r="C348" s="195">
        <v>144847.03447788692</v>
      </c>
      <c r="D348" s="195">
        <v>145753.17484595993</v>
      </c>
    </row>
    <row r="349" spans="2:4" ht="16.2" customHeight="1">
      <c r="B349" s="185" t="s">
        <v>309</v>
      </c>
      <c r="C349" s="196">
        <v>18114.353125980211</v>
      </c>
      <c r="D349" s="196">
        <v>18001.437673777004</v>
      </c>
    </row>
    <row r="350" spans="2:4" ht="16.2" customHeight="1">
      <c r="B350" s="185" t="s">
        <v>149</v>
      </c>
      <c r="C350" s="196">
        <v>30103.448599731477</v>
      </c>
      <c r="D350" s="196">
        <v>30310.073731033794</v>
      </c>
    </row>
    <row r="351" spans="2:4" ht="16.2" customHeight="1">
      <c r="B351" s="185" t="s">
        <v>110</v>
      </c>
      <c r="C351" s="196">
        <v>59957.234071011313</v>
      </c>
      <c r="D351" s="196">
        <v>60479.955407997986</v>
      </c>
    </row>
    <row r="352" spans="2:4" ht="16.2" customHeight="1">
      <c r="B352" s="185" t="s">
        <v>310</v>
      </c>
      <c r="C352" s="196">
        <v>35630.216558561697</v>
      </c>
      <c r="D352" s="196">
        <v>35911.068211257443</v>
      </c>
    </row>
    <row r="353" spans="1:11" ht="16.2" customHeight="1">
      <c r="B353" s="185" t="s">
        <v>311</v>
      </c>
      <c r="C353" s="196">
        <v>1041.7821226022224</v>
      </c>
      <c r="D353" s="196">
        <v>1050.639821893707</v>
      </c>
    </row>
    <row r="354" spans="1:11" ht="16.2" customHeight="1">
      <c r="B354" s="184" t="s">
        <v>312</v>
      </c>
      <c r="C354" s="195">
        <v>48048.298272305801</v>
      </c>
      <c r="D354" s="195">
        <v>48455.416476137056</v>
      </c>
    </row>
    <row r="355" spans="1:11" ht="16.2" customHeight="1">
      <c r="B355" s="185" t="s">
        <v>312</v>
      </c>
      <c r="C355" s="196">
        <v>4820.1137587679514</v>
      </c>
      <c r="D355" s="196">
        <v>4814.8017012478022</v>
      </c>
    </row>
    <row r="356" spans="1:11" ht="16.2" customHeight="1">
      <c r="B356" s="185" t="s">
        <v>147</v>
      </c>
      <c r="C356" s="196">
        <v>7307.7566880172126</v>
      </c>
      <c r="D356" s="196">
        <v>7382.4195255230552</v>
      </c>
    </row>
    <row r="357" spans="1:11" ht="16.2" customHeight="1">
      <c r="B357" s="185" t="s">
        <v>151</v>
      </c>
      <c r="C357" s="196">
        <v>10127.537743914458</v>
      </c>
      <c r="D357" s="196">
        <v>10226.416923823614</v>
      </c>
      <c r="E357" s="182"/>
      <c r="I357" s="182"/>
      <c r="J357" s="182"/>
    </row>
    <row r="358" spans="1:11" s="182" customFormat="1" ht="16.2" customHeight="1">
      <c r="A358" s="23"/>
      <c r="B358" s="185" t="s">
        <v>196</v>
      </c>
      <c r="C358" s="196">
        <v>5493.3769927962021</v>
      </c>
      <c r="D358" s="196">
        <v>5546.4241294783196</v>
      </c>
      <c r="E358" s="180"/>
      <c r="H358" s="180"/>
      <c r="I358" s="180"/>
      <c r="J358" s="180"/>
      <c r="K358" s="180"/>
    </row>
    <row r="359" spans="1:11" ht="16.2" customHeight="1">
      <c r="B359" s="185" t="s">
        <v>313</v>
      </c>
      <c r="C359" s="196">
        <v>8523.7085959103824</v>
      </c>
      <c r="D359" s="196">
        <v>8590.9058709349883</v>
      </c>
    </row>
    <row r="360" spans="1:11" ht="16.2" customHeight="1">
      <c r="B360" s="185" t="s">
        <v>314</v>
      </c>
      <c r="C360" s="196">
        <v>7001.0337146284392</v>
      </c>
      <c r="D360" s="196">
        <v>7071.0381413706582</v>
      </c>
    </row>
    <row r="361" spans="1:11" ht="16.2" customHeight="1">
      <c r="B361" s="185" t="s">
        <v>315</v>
      </c>
      <c r="C361" s="196">
        <v>4774.7707782711586</v>
      </c>
      <c r="D361" s="196">
        <v>4823.4101837586195</v>
      </c>
    </row>
    <row r="362" spans="1:11" ht="16.2" customHeight="1">
      <c r="B362" s="184" t="s">
        <v>316</v>
      </c>
      <c r="C362" s="195">
        <v>49575.270526200038</v>
      </c>
      <c r="D362" s="195">
        <v>49815.728314847554</v>
      </c>
    </row>
    <row r="363" spans="1:11" ht="16.2" customHeight="1">
      <c r="B363" s="185" t="s">
        <v>316</v>
      </c>
      <c r="C363" s="196">
        <v>4846.2584697038128</v>
      </c>
      <c r="D363" s="196">
        <v>4817.6474598706291</v>
      </c>
    </row>
    <row r="364" spans="1:11" ht="16.2" customHeight="1">
      <c r="B364" s="185" t="s">
        <v>143</v>
      </c>
      <c r="C364" s="196">
        <v>8051.1224687202275</v>
      </c>
      <c r="D364" s="196">
        <v>8096.7656950246001</v>
      </c>
    </row>
    <row r="365" spans="1:11" ht="16.2" customHeight="1">
      <c r="B365" s="185" t="s">
        <v>70</v>
      </c>
      <c r="C365" s="196">
        <v>7968.6888950763005</v>
      </c>
      <c r="D365" s="196">
        <v>8014.4313914396298</v>
      </c>
    </row>
    <row r="366" spans="1:11" ht="16.2" customHeight="1">
      <c r="B366" s="185" t="s">
        <v>317</v>
      </c>
      <c r="C366" s="196">
        <v>2862.8262743208315</v>
      </c>
      <c r="D366" s="196">
        <v>2882.3966834102757</v>
      </c>
    </row>
    <row r="367" spans="1:11" ht="16.2" customHeight="1">
      <c r="B367" s="185" t="s">
        <v>318</v>
      </c>
      <c r="C367" s="196">
        <v>7962.295602708482</v>
      </c>
      <c r="D367" s="196">
        <v>8003.4113485188773</v>
      </c>
    </row>
    <row r="368" spans="1:11" ht="16.2" customHeight="1">
      <c r="B368" s="185" t="s">
        <v>293</v>
      </c>
      <c r="C368" s="196">
        <v>9232.4487962140338</v>
      </c>
      <c r="D368" s="196">
        <v>9294.9512691794516</v>
      </c>
    </row>
    <row r="369" spans="2:4" ht="16.2" customHeight="1">
      <c r="B369" s="185" t="s">
        <v>319</v>
      </c>
      <c r="C369" s="196">
        <v>4433.4706576604949</v>
      </c>
      <c r="D369" s="196">
        <v>4467.520309500369</v>
      </c>
    </row>
    <row r="370" spans="2:4" ht="16.2" customHeight="1">
      <c r="B370" s="185" t="s">
        <v>320</v>
      </c>
      <c r="C370" s="196">
        <v>4218.1593617958542</v>
      </c>
      <c r="D370" s="196">
        <v>4238.6041579037283</v>
      </c>
    </row>
    <row r="371" spans="2:4" ht="16.2" customHeight="1">
      <c r="B371" s="184" t="s">
        <v>321</v>
      </c>
      <c r="C371" s="195">
        <v>44406.25142245528</v>
      </c>
      <c r="D371" s="195">
        <v>44769.244883051346</v>
      </c>
    </row>
    <row r="372" spans="2:4" ht="16.2" customHeight="1">
      <c r="B372" s="185" t="s">
        <v>321</v>
      </c>
      <c r="C372" s="196">
        <v>6203.6667867791084</v>
      </c>
      <c r="D372" s="196">
        <v>6199.81869897672</v>
      </c>
    </row>
    <row r="373" spans="2:4" ht="16.2" customHeight="1">
      <c r="B373" s="185" t="s">
        <v>147</v>
      </c>
      <c r="C373" s="196">
        <v>7057.8878976682827</v>
      </c>
      <c r="D373" s="196">
        <v>7133.5751299666481</v>
      </c>
    </row>
    <row r="374" spans="2:4" ht="16.2" customHeight="1">
      <c r="B374" s="185" t="s">
        <v>137</v>
      </c>
      <c r="C374" s="196">
        <v>9721.435503380606</v>
      </c>
      <c r="D374" s="196">
        <v>9799.2517721706317</v>
      </c>
    </row>
    <row r="375" spans="2:4" ht="16.2" customHeight="1">
      <c r="B375" s="185" t="s">
        <v>205</v>
      </c>
      <c r="C375" s="196">
        <v>11989.358165108501</v>
      </c>
      <c r="D375" s="196">
        <v>12109.40588185355</v>
      </c>
    </row>
    <row r="376" spans="2:4" ht="16.2" customHeight="1">
      <c r="B376" s="185" t="s">
        <v>316</v>
      </c>
      <c r="C376" s="196">
        <v>3755.9658215458412</v>
      </c>
      <c r="D376" s="196">
        <v>3793.800159977256</v>
      </c>
    </row>
    <row r="377" spans="2:4" ht="16.2" customHeight="1">
      <c r="B377" s="185" t="s">
        <v>322</v>
      </c>
      <c r="C377" s="196">
        <v>5677.9372479729427</v>
      </c>
      <c r="D377" s="196">
        <v>5733.3932401065413</v>
      </c>
    </row>
    <row r="378" spans="2:4" ht="16.2" customHeight="1">
      <c r="B378" s="184" t="s">
        <v>68</v>
      </c>
      <c r="C378" s="195">
        <v>55951.543694382257</v>
      </c>
      <c r="D378" s="195">
        <v>56366.597596674619</v>
      </c>
    </row>
    <row r="379" spans="2:4" ht="16.2" customHeight="1">
      <c r="B379" s="185" t="s">
        <v>68</v>
      </c>
      <c r="C379" s="196">
        <v>10277.254189623656</v>
      </c>
      <c r="D379" s="196">
        <v>10275.150055500842</v>
      </c>
    </row>
    <row r="380" spans="2:4" ht="16.2" customHeight="1">
      <c r="B380" s="185" t="s">
        <v>122</v>
      </c>
      <c r="C380" s="196">
        <v>14229.380774611855</v>
      </c>
      <c r="D380" s="196">
        <v>14360.488026532905</v>
      </c>
    </row>
    <row r="381" spans="2:4" ht="16.2" customHeight="1">
      <c r="B381" s="185" t="s">
        <v>82</v>
      </c>
      <c r="C381" s="196">
        <v>10435.857999483571</v>
      </c>
      <c r="D381" s="196">
        <v>10535.962175380899</v>
      </c>
    </row>
    <row r="382" spans="2:4" ht="16.2" customHeight="1">
      <c r="B382" s="185" t="s">
        <v>190</v>
      </c>
      <c r="C382" s="196">
        <v>13109.043022262147</v>
      </c>
      <c r="D382" s="196">
        <v>13219.335239352866</v>
      </c>
    </row>
    <row r="383" spans="2:4" ht="16.2" customHeight="1">
      <c r="B383" s="185" t="s">
        <v>123</v>
      </c>
      <c r="C383" s="196">
        <v>7900.0077084010245</v>
      </c>
      <c r="D383" s="196">
        <v>7975.6620999071019</v>
      </c>
    </row>
    <row r="384" spans="2:4" ht="16.2" customHeight="1">
      <c r="B384" s="184" t="s">
        <v>126</v>
      </c>
      <c r="C384" s="195">
        <v>23247.741080762804</v>
      </c>
      <c r="D384" s="195">
        <v>23372.149792088923</v>
      </c>
    </row>
    <row r="385" spans="2:4" ht="16.2" customHeight="1">
      <c r="B385" s="185" t="s">
        <v>126</v>
      </c>
      <c r="C385" s="196">
        <v>6132.5649862851496</v>
      </c>
      <c r="D385" s="196">
        <v>6122.1293532642485</v>
      </c>
    </row>
    <row r="386" spans="2:4" ht="16.2" customHeight="1">
      <c r="B386" s="185" t="s">
        <v>54</v>
      </c>
      <c r="C386" s="196">
        <v>8819.0934911595796</v>
      </c>
      <c r="D386" s="196">
        <v>8889.1282884375723</v>
      </c>
    </row>
    <row r="387" spans="2:4" ht="16.2" customHeight="1">
      <c r="B387" s="185" t="s">
        <v>123</v>
      </c>
      <c r="C387" s="196">
        <v>3067.6638198925375</v>
      </c>
      <c r="D387" s="196">
        <v>3092.42784450402</v>
      </c>
    </row>
    <row r="388" spans="2:4" ht="16.2" customHeight="1">
      <c r="B388" s="185" t="s">
        <v>110</v>
      </c>
      <c r="C388" s="196">
        <v>5228.4187834255372</v>
      </c>
      <c r="D388" s="196">
        <v>5268.4643058830861</v>
      </c>
    </row>
    <row r="389" spans="2:4" ht="16.2" customHeight="1">
      <c r="B389" s="184" t="s">
        <v>323</v>
      </c>
      <c r="C389" s="195">
        <v>26281.924715577381</v>
      </c>
      <c r="D389" s="195">
        <v>26400.436316884334</v>
      </c>
    </row>
    <row r="390" spans="2:4" ht="16.2" customHeight="1">
      <c r="B390" s="185" t="s">
        <v>67</v>
      </c>
      <c r="C390" s="196">
        <v>11070.486954801128</v>
      </c>
      <c r="D390" s="196">
        <v>11072.702465215936</v>
      </c>
    </row>
    <row r="391" spans="2:4" ht="16.2" customHeight="1">
      <c r="B391" s="185" t="s">
        <v>324</v>
      </c>
      <c r="C391" s="196">
        <v>7777.5366512208439</v>
      </c>
      <c r="D391" s="196">
        <v>7839.7600920203413</v>
      </c>
    </row>
    <row r="392" spans="2:4" ht="16.2" customHeight="1">
      <c r="B392" s="185" t="s">
        <v>325</v>
      </c>
      <c r="C392" s="196">
        <v>7433.9011095554088</v>
      </c>
      <c r="D392" s="196">
        <v>7487.9737596480572</v>
      </c>
    </row>
    <row r="393" spans="2:4" ht="16.2" customHeight="1">
      <c r="B393" s="184" t="s">
        <v>326</v>
      </c>
      <c r="C393" s="195">
        <v>21851.195489832644</v>
      </c>
      <c r="D393" s="195">
        <v>22009.65789712168</v>
      </c>
    </row>
    <row r="394" spans="2:4" ht="16.2" customHeight="1">
      <c r="B394" s="185" t="s">
        <v>327</v>
      </c>
      <c r="C394" s="196">
        <v>7857.3320788330229</v>
      </c>
      <c r="D394" s="196">
        <v>7859.7597623084785</v>
      </c>
    </row>
    <row r="395" spans="2:4" ht="16.2" customHeight="1">
      <c r="B395" s="185" t="s">
        <v>328</v>
      </c>
      <c r="C395" s="196">
        <v>2377.4541454997971</v>
      </c>
      <c r="D395" s="196">
        <v>2398.6469522477678</v>
      </c>
    </row>
    <row r="396" spans="2:4" ht="16.2" customHeight="1">
      <c r="B396" s="185" t="s">
        <v>329</v>
      </c>
      <c r="C396" s="196">
        <v>11616.409265499824</v>
      </c>
      <c r="D396" s="196">
        <v>11751.251182565436</v>
      </c>
    </row>
    <row r="397" spans="2:4" ht="16.2" customHeight="1">
      <c r="B397" s="184" t="s">
        <v>151</v>
      </c>
      <c r="C397" s="195">
        <v>30358.833333149745</v>
      </c>
      <c r="D397" s="195">
        <v>30413.045743865161</v>
      </c>
    </row>
    <row r="398" spans="2:4" ht="16.2" customHeight="1">
      <c r="B398" s="185" t="s">
        <v>151</v>
      </c>
      <c r="C398" s="196">
        <v>20303.505436085637</v>
      </c>
      <c r="D398" s="196">
        <v>20292.637510549008</v>
      </c>
    </row>
    <row r="399" spans="2:4" ht="16.2" customHeight="1">
      <c r="B399" s="185" t="s">
        <v>330</v>
      </c>
      <c r="C399" s="196">
        <v>10055.327897064108</v>
      </c>
      <c r="D399" s="196">
        <v>10120.408233316153</v>
      </c>
    </row>
    <row r="400" spans="2:4" ht="16.2" customHeight="1">
      <c r="B400" s="184" t="s">
        <v>186</v>
      </c>
      <c r="C400" s="195">
        <v>93011.848265416338</v>
      </c>
      <c r="D400" s="195">
        <v>94754.303571202894</v>
      </c>
    </row>
    <row r="401" spans="2:4" ht="16.2" customHeight="1">
      <c r="B401" s="185" t="s">
        <v>331</v>
      </c>
      <c r="C401" s="196">
        <v>33453.796421143707</v>
      </c>
      <c r="D401" s="196">
        <v>34133.358907245754</v>
      </c>
    </row>
    <row r="402" spans="2:4" ht="16.2" customHeight="1">
      <c r="B402" s="185" t="s">
        <v>332</v>
      </c>
      <c r="C402" s="196">
        <v>17544.31595266056</v>
      </c>
      <c r="D402" s="196">
        <v>17854.20590751724</v>
      </c>
    </row>
    <row r="403" spans="2:4" ht="16.2" customHeight="1">
      <c r="B403" s="185" t="s">
        <v>333</v>
      </c>
      <c r="C403" s="196">
        <v>38020.268431383825</v>
      </c>
      <c r="D403" s="196">
        <v>38696.521464200785</v>
      </c>
    </row>
    <row r="404" spans="2:4" ht="16.2" customHeight="1">
      <c r="B404" s="185" t="s">
        <v>334</v>
      </c>
      <c r="C404" s="196">
        <v>2244.6600529241582</v>
      </c>
      <c r="D404" s="196">
        <v>2288.3074767932458</v>
      </c>
    </row>
    <row r="405" spans="2:4" ht="16.2" customHeight="1">
      <c r="B405" s="185" t="s">
        <v>335</v>
      </c>
      <c r="C405" s="196">
        <v>1748.8074073040825</v>
      </c>
      <c r="D405" s="196">
        <v>1781.9098154458761</v>
      </c>
    </row>
    <row r="406" spans="2:4" ht="16.2" customHeight="1">
      <c r="B406" s="183" t="s">
        <v>336</v>
      </c>
      <c r="C406" s="195">
        <f>+C407+C413+C421+C431+C436+C441+C447+C452+C461+C468+C473</f>
        <v>406745.9512844187</v>
      </c>
      <c r="D406" s="195">
        <f>+D407+D413+D421+D431+D436+D441+D447+D452+D461+D468+D473</f>
        <v>410330.93814782688</v>
      </c>
    </row>
    <row r="407" spans="2:4" ht="16.2" customHeight="1">
      <c r="B407" s="184" t="s">
        <v>337</v>
      </c>
      <c r="C407" s="195">
        <v>79888.48699705617</v>
      </c>
      <c r="D407" s="195">
        <v>80807.241453146038</v>
      </c>
    </row>
    <row r="408" spans="2:4" ht="16.2" customHeight="1">
      <c r="B408" s="185" t="s">
        <v>337</v>
      </c>
      <c r="C408" s="196">
        <v>67272.375727234874</v>
      </c>
      <c r="D408" s="196">
        <v>68040.342869055457</v>
      </c>
    </row>
    <row r="409" spans="2:4" ht="16.2" customHeight="1">
      <c r="B409" s="185" t="s">
        <v>338</v>
      </c>
      <c r="C409" s="196">
        <v>4119.3265460400817</v>
      </c>
      <c r="D409" s="196">
        <v>4162.6272692401199</v>
      </c>
    </row>
    <row r="410" spans="2:4" ht="16.2" customHeight="1">
      <c r="B410" s="185" t="s">
        <v>339</v>
      </c>
      <c r="C410" s="196">
        <v>2021.0057132438894</v>
      </c>
      <c r="D410" s="196">
        <v>2041.3156244098232</v>
      </c>
    </row>
    <row r="411" spans="2:4" ht="16.2" customHeight="1">
      <c r="B411" s="185" t="s">
        <v>340</v>
      </c>
      <c r="C411" s="196">
        <v>3190.0445525892028</v>
      </c>
      <c r="D411" s="196">
        <v>3240.8357550390856</v>
      </c>
    </row>
    <row r="412" spans="2:4" ht="16.2" customHeight="1">
      <c r="B412" s="185" t="s">
        <v>341</v>
      </c>
      <c r="C412" s="196">
        <v>3285.7344579481196</v>
      </c>
      <c r="D412" s="196">
        <v>3322.1199354015566</v>
      </c>
    </row>
    <row r="413" spans="2:4" ht="16.2" customHeight="1">
      <c r="B413" s="184" t="s">
        <v>342</v>
      </c>
      <c r="C413" s="195">
        <v>58328.621459000366</v>
      </c>
      <c r="D413" s="195">
        <v>58648.803653638897</v>
      </c>
    </row>
    <row r="414" spans="2:4" ht="16.2" customHeight="1">
      <c r="B414" s="185" t="s">
        <v>342</v>
      </c>
      <c r="C414" s="196">
        <v>27157.854042809206</v>
      </c>
      <c r="D414" s="196">
        <v>27268.606732675369</v>
      </c>
    </row>
    <row r="415" spans="2:4" ht="16.2" customHeight="1">
      <c r="B415" s="185" t="s">
        <v>343</v>
      </c>
      <c r="C415" s="196">
        <v>5513.7048982770048</v>
      </c>
      <c r="D415" s="196">
        <v>5500.0432917967701</v>
      </c>
    </row>
    <row r="416" spans="2:4" ht="16.2" customHeight="1">
      <c r="B416" s="185" t="s">
        <v>67</v>
      </c>
      <c r="C416" s="196">
        <v>7063.0230393813536</v>
      </c>
      <c r="D416" s="196">
        <v>7065.7239671051238</v>
      </c>
    </row>
    <row r="417" spans="1:11" ht="16.2" customHeight="1">
      <c r="B417" s="185" t="s">
        <v>344</v>
      </c>
      <c r="C417" s="196">
        <v>2493.4915764775897</v>
      </c>
      <c r="D417" s="196">
        <v>2486.8810171129257</v>
      </c>
      <c r="E417" s="182"/>
    </row>
    <row r="418" spans="1:11" s="182" customFormat="1" ht="16.2" customHeight="1">
      <c r="A418" s="23"/>
      <c r="B418" s="185" t="s">
        <v>345</v>
      </c>
      <c r="C418" s="196">
        <v>5029.2077463455289</v>
      </c>
      <c r="D418" s="196">
        <v>5079.0863681677802</v>
      </c>
      <c r="E418" s="180"/>
      <c r="H418" s="180"/>
      <c r="K418" s="180"/>
    </row>
    <row r="419" spans="1:11" ht="16.2" customHeight="1">
      <c r="B419" s="185" t="s">
        <v>346</v>
      </c>
      <c r="C419" s="196">
        <v>7974.1058388818028</v>
      </c>
      <c r="D419" s="196">
        <v>8127.5112358084425</v>
      </c>
    </row>
    <row r="420" spans="1:11" ht="16.2" customHeight="1">
      <c r="B420" s="185" t="s">
        <v>347</v>
      </c>
      <c r="C420" s="196">
        <v>3097.2343168278808</v>
      </c>
      <c r="D420" s="196">
        <v>3120.9510409724899</v>
      </c>
    </row>
    <row r="421" spans="1:11" ht="16.2" customHeight="1">
      <c r="B421" s="184" t="s">
        <v>178</v>
      </c>
      <c r="C421" s="195">
        <v>71602.917411404269</v>
      </c>
      <c r="D421" s="195">
        <v>72442.974913997023</v>
      </c>
    </row>
    <row r="422" spans="1:11" ht="16.2" customHeight="1">
      <c r="B422" s="185" t="s">
        <v>178</v>
      </c>
      <c r="C422" s="196">
        <v>27488.41689204031</v>
      </c>
      <c r="D422" s="196">
        <v>27715.622775924017</v>
      </c>
    </row>
    <row r="423" spans="1:11" ht="16.2" customHeight="1">
      <c r="B423" s="185" t="s">
        <v>348</v>
      </c>
      <c r="C423" s="196">
        <v>2187.852997885966</v>
      </c>
      <c r="D423" s="196">
        <v>2211.6346335496555</v>
      </c>
    </row>
    <row r="424" spans="1:11" ht="16.2" customHeight="1">
      <c r="B424" s="185" t="s">
        <v>349</v>
      </c>
      <c r="C424" s="196">
        <v>9441.2132618719916</v>
      </c>
      <c r="D424" s="196">
        <v>9590.7235831752751</v>
      </c>
    </row>
    <row r="425" spans="1:11" ht="16.2" customHeight="1">
      <c r="B425" s="185" t="s">
        <v>350</v>
      </c>
      <c r="C425" s="196">
        <v>6644.4736569182105</v>
      </c>
      <c r="D425" s="196">
        <v>6725.055864925499</v>
      </c>
    </row>
    <row r="426" spans="1:11" ht="16.2" customHeight="1">
      <c r="B426" s="185" t="s">
        <v>351</v>
      </c>
      <c r="C426" s="196">
        <v>5183.6549630115733</v>
      </c>
      <c r="D426" s="196">
        <v>5267.2234731717026</v>
      </c>
    </row>
    <row r="427" spans="1:11" ht="16.2" customHeight="1">
      <c r="B427" s="185" t="s">
        <v>352</v>
      </c>
      <c r="C427" s="196">
        <v>2795.3962019175706</v>
      </c>
      <c r="D427" s="196">
        <v>2857.7838760814202</v>
      </c>
    </row>
    <row r="428" spans="1:11" ht="16.2" customHeight="1">
      <c r="B428" s="185" t="s">
        <v>353</v>
      </c>
      <c r="C428" s="196">
        <v>4954.4090214767075</v>
      </c>
      <c r="D428" s="196">
        <v>5007.2346425854457</v>
      </c>
    </row>
    <row r="429" spans="1:11" ht="16.2" customHeight="1">
      <c r="B429" s="185" t="s">
        <v>354</v>
      </c>
      <c r="C429" s="196">
        <v>4592.6843481520546</v>
      </c>
      <c r="D429" s="196">
        <v>4651.9234348723876</v>
      </c>
    </row>
    <row r="430" spans="1:11" ht="16.2" customHeight="1">
      <c r="B430" s="185" t="s">
        <v>355</v>
      </c>
      <c r="C430" s="196">
        <v>8314.8160681298868</v>
      </c>
      <c r="D430" s="196">
        <v>8415.7726297116242</v>
      </c>
    </row>
    <row r="431" spans="1:11" ht="16.2" customHeight="1">
      <c r="B431" s="184" t="s">
        <v>356</v>
      </c>
      <c r="C431" s="195">
        <v>25153.296270303974</v>
      </c>
      <c r="D431" s="195">
        <v>25390.600989713646</v>
      </c>
    </row>
    <row r="432" spans="1:11" ht="16.2" customHeight="1">
      <c r="B432" s="185" t="s">
        <v>356</v>
      </c>
      <c r="C432" s="196">
        <v>17024.298586809942</v>
      </c>
      <c r="D432" s="196">
        <v>17240.358765626384</v>
      </c>
    </row>
    <row r="433" spans="2:4" ht="16.2" customHeight="1">
      <c r="B433" s="185" t="s">
        <v>230</v>
      </c>
      <c r="C433" s="196">
        <v>2991.2395667233986</v>
      </c>
      <c r="D433" s="196">
        <v>2998.732499348926</v>
      </c>
    </row>
    <row r="434" spans="2:4" ht="16.2" customHeight="1">
      <c r="B434" s="185" t="s">
        <v>357</v>
      </c>
      <c r="C434" s="196">
        <v>3946.1458598905265</v>
      </c>
      <c r="D434" s="196">
        <v>3956.478088504889</v>
      </c>
    </row>
    <row r="435" spans="2:4" ht="16.2" customHeight="1">
      <c r="B435" s="185" t="s">
        <v>358</v>
      </c>
      <c r="C435" s="196">
        <v>1191.6122568801084</v>
      </c>
      <c r="D435" s="196">
        <v>1195.0316362334443</v>
      </c>
    </row>
    <row r="436" spans="2:4" ht="16.2" customHeight="1">
      <c r="B436" s="184" t="s">
        <v>359</v>
      </c>
      <c r="C436" s="195">
        <v>48582.931724510716</v>
      </c>
      <c r="D436" s="195">
        <v>49230.883965853238</v>
      </c>
    </row>
    <row r="437" spans="2:4" ht="16.2" customHeight="1">
      <c r="B437" s="185" t="s">
        <v>360</v>
      </c>
      <c r="C437" s="196">
        <v>8507.3621588678507</v>
      </c>
      <c r="D437" s="196">
        <v>8542.2335899687023</v>
      </c>
    </row>
    <row r="438" spans="2:4" ht="16.2" customHeight="1">
      <c r="B438" s="185" t="s">
        <v>239</v>
      </c>
      <c r="C438" s="196">
        <v>7047.1374601070884</v>
      </c>
      <c r="D438" s="196">
        <v>7166.6378384743821</v>
      </c>
    </row>
    <row r="439" spans="2:4" ht="16.2" customHeight="1">
      <c r="B439" s="185" t="s">
        <v>361</v>
      </c>
      <c r="C439" s="196">
        <v>20983.098207731451</v>
      </c>
      <c r="D439" s="196">
        <v>21276.501221570194</v>
      </c>
    </row>
    <row r="440" spans="2:4" ht="16.2" customHeight="1">
      <c r="B440" s="185" t="s">
        <v>323</v>
      </c>
      <c r="C440" s="196">
        <v>12045.333897804325</v>
      </c>
      <c r="D440" s="196">
        <v>12245.511315839965</v>
      </c>
    </row>
    <row r="441" spans="2:4" ht="16.2" customHeight="1">
      <c r="B441" s="184" t="s">
        <v>362</v>
      </c>
      <c r="C441" s="195">
        <v>32375.731800653197</v>
      </c>
      <c r="D441" s="195">
        <v>32561.98293891599</v>
      </c>
    </row>
    <row r="442" spans="2:4" ht="16.2" customHeight="1">
      <c r="B442" s="185" t="s">
        <v>362</v>
      </c>
      <c r="C442" s="196">
        <v>25721.786307373215</v>
      </c>
      <c r="D442" s="196">
        <v>25892.159274773927</v>
      </c>
    </row>
    <row r="443" spans="2:4" ht="16.2" customHeight="1">
      <c r="B443" s="185" t="s">
        <v>239</v>
      </c>
      <c r="C443" s="196">
        <v>1355.7221141188465</v>
      </c>
      <c r="D443" s="196">
        <v>1361.0806046227804</v>
      </c>
    </row>
    <row r="444" spans="2:4" ht="16.2" customHeight="1">
      <c r="B444" s="185" t="s">
        <v>70</v>
      </c>
      <c r="C444" s="196">
        <v>2014.3606606457747</v>
      </c>
      <c r="D444" s="196">
        <v>2019.6920638597921</v>
      </c>
    </row>
    <row r="445" spans="2:4" ht="16.2" customHeight="1">
      <c r="B445" s="185" t="s">
        <v>363</v>
      </c>
      <c r="C445" s="196">
        <v>2501.2354548132953</v>
      </c>
      <c r="D445" s="196">
        <v>2506.2028824222343</v>
      </c>
    </row>
    <row r="446" spans="2:4" ht="16.2" customHeight="1">
      <c r="B446" s="185" t="s">
        <v>364</v>
      </c>
      <c r="C446" s="196">
        <v>782.62726370206383</v>
      </c>
      <c r="D446" s="196">
        <v>782.84811323725853</v>
      </c>
    </row>
    <row r="447" spans="2:4" ht="16.2" customHeight="1">
      <c r="B447" s="184" t="s">
        <v>365</v>
      </c>
      <c r="C447" s="195">
        <v>20026.211315479639</v>
      </c>
      <c r="D447" s="195">
        <v>20064.675103385391</v>
      </c>
    </row>
    <row r="448" spans="2:4" ht="16.2" customHeight="1">
      <c r="B448" s="185" t="s">
        <v>366</v>
      </c>
      <c r="C448" s="196">
        <v>10228.586907020535</v>
      </c>
      <c r="D448" s="196">
        <v>10242.260776042905</v>
      </c>
    </row>
    <row r="449" spans="2:9" ht="16.2" customHeight="1">
      <c r="B449" s="185" t="s">
        <v>367</v>
      </c>
      <c r="C449" s="196">
        <v>2840.7444206881073</v>
      </c>
      <c r="D449" s="196">
        <v>2850.5547720339837</v>
      </c>
      <c r="F449" s="190"/>
    </row>
    <row r="450" spans="2:9" ht="16.2" customHeight="1">
      <c r="B450" s="185" t="s">
        <v>137</v>
      </c>
      <c r="C450" s="196">
        <v>1878.6203820288665</v>
      </c>
      <c r="D450" s="196">
        <v>1885.5010472237641</v>
      </c>
      <c r="F450" s="190"/>
      <c r="I450" s="190"/>
    </row>
    <row r="451" spans="2:9" ht="16.2" customHeight="1">
      <c r="B451" s="185" t="s">
        <v>368</v>
      </c>
      <c r="C451" s="196">
        <v>5078.2596057421288</v>
      </c>
      <c r="D451" s="196">
        <v>5086.3585080847379</v>
      </c>
      <c r="I451" s="190"/>
    </row>
    <row r="452" spans="2:9" ht="16.2" customHeight="1">
      <c r="B452" s="184" t="s">
        <v>369</v>
      </c>
      <c r="C452" s="195">
        <v>24757.05625956774</v>
      </c>
      <c r="D452" s="195">
        <v>24813.998999688432</v>
      </c>
      <c r="I452" s="190"/>
    </row>
    <row r="453" spans="2:9" ht="16.2" customHeight="1">
      <c r="B453" s="185" t="s">
        <v>369</v>
      </c>
      <c r="C453" s="196">
        <v>9228.431170868831</v>
      </c>
      <c r="D453" s="196">
        <v>9248.2702386063138</v>
      </c>
      <c r="I453" s="190"/>
    </row>
    <row r="454" spans="2:9" ht="16.2" customHeight="1">
      <c r="B454" s="185" t="s">
        <v>370</v>
      </c>
      <c r="C454" s="196">
        <v>3088.5951758335477</v>
      </c>
      <c r="D454" s="196">
        <v>3095.4652501080236</v>
      </c>
      <c r="I454" s="190"/>
    </row>
    <row r="455" spans="2:9" ht="16.2" customHeight="1">
      <c r="B455" s="185" t="s">
        <v>371</v>
      </c>
      <c r="C455" s="196">
        <v>2022.8234791031873</v>
      </c>
      <c r="D455" s="196">
        <v>2025.7659266997243</v>
      </c>
      <c r="I455" s="190"/>
    </row>
    <row r="456" spans="2:9" ht="16.2" customHeight="1">
      <c r="B456" s="185" t="s">
        <v>293</v>
      </c>
      <c r="C456" s="196">
        <v>2199.877083357128</v>
      </c>
      <c r="D456" s="196">
        <v>2203.8655895026222</v>
      </c>
      <c r="I456" s="190"/>
    </row>
    <row r="457" spans="2:9" ht="16.2" customHeight="1">
      <c r="B457" s="185" t="s">
        <v>372</v>
      </c>
      <c r="C457" s="196">
        <v>969.40644407342324</v>
      </c>
      <c r="D457" s="196">
        <v>968.42763466910105</v>
      </c>
    </row>
    <row r="458" spans="2:9" ht="16.2" customHeight="1">
      <c r="B458" s="185" t="s">
        <v>373</v>
      </c>
      <c r="C458" s="196">
        <v>1578.0826211024123</v>
      </c>
      <c r="D458" s="196">
        <v>1579.3338310191507</v>
      </c>
    </row>
    <row r="459" spans="2:9" ht="16.2" customHeight="1">
      <c r="B459" s="185" t="s">
        <v>374</v>
      </c>
      <c r="C459" s="196">
        <v>2677.4579884812574</v>
      </c>
      <c r="D459" s="196">
        <v>2680.350661498358</v>
      </c>
    </row>
    <row r="460" spans="2:9" ht="16.2" customHeight="1">
      <c r="B460" s="185" t="s">
        <v>375</v>
      </c>
      <c r="C460" s="196">
        <v>2992.3822967479573</v>
      </c>
      <c r="D460" s="196">
        <v>3012.5198675851416</v>
      </c>
    </row>
    <row r="461" spans="2:9" ht="16.2" customHeight="1">
      <c r="B461" s="184" t="s">
        <v>376</v>
      </c>
      <c r="C461" s="195">
        <v>11471.694809933388</v>
      </c>
      <c r="D461" s="195">
        <v>11469.054724813675</v>
      </c>
    </row>
    <row r="462" spans="2:9" ht="16.2" customHeight="1">
      <c r="B462" s="185" t="s">
        <v>377</v>
      </c>
      <c r="C462" s="196">
        <v>2704.663793801541</v>
      </c>
      <c r="D462" s="196">
        <v>2715.2346149231844</v>
      </c>
    </row>
    <row r="463" spans="2:9" ht="16.2" customHeight="1">
      <c r="B463" s="185" t="s">
        <v>261</v>
      </c>
      <c r="C463" s="196">
        <v>1416.7097019049418</v>
      </c>
      <c r="D463" s="196">
        <v>1415.6656911912867</v>
      </c>
    </row>
    <row r="464" spans="2:9" ht="16.2" customHeight="1">
      <c r="B464" s="185" t="s">
        <v>193</v>
      </c>
      <c r="C464" s="196">
        <v>1217.8506718281963</v>
      </c>
      <c r="D464" s="196">
        <v>1214.4560556330025</v>
      </c>
    </row>
    <row r="465" spans="1:12" ht="16.2" customHeight="1">
      <c r="B465" s="185" t="s">
        <v>151</v>
      </c>
      <c r="C465" s="196">
        <v>2244.9450778255641</v>
      </c>
      <c r="D465" s="196">
        <v>2244.4410286686411</v>
      </c>
    </row>
    <row r="466" spans="1:12" ht="16.2" customHeight="1">
      <c r="B466" s="185" t="s">
        <v>378</v>
      </c>
      <c r="C466" s="196">
        <v>743.60432114453761</v>
      </c>
      <c r="D466" s="196">
        <v>740.34124986557231</v>
      </c>
    </row>
    <row r="467" spans="1:12" ht="16.2" customHeight="1">
      <c r="B467" s="185" t="s">
        <v>379</v>
      </c>
      <c r="C467" s="196">
        <v>3143.9212434286078</v>
      </c>
      <c r="D467" s="196">
        <v>3138.9160845319884</v>
      </c>
    </row>
    <row r="468" spans="1:12" ht="16.2" customHeight="1">
      <c r="B468" s="184" t="s">
        <v>380</v>
      </c>
      <c r="C468" s="195">
        <v>27430.22679174818</v>
      </c>
      <c r="D468" s="195">
        <v>27752.148921255492</v>
      </c>
    </row>
    <row r="469" spans="1:12" ht="16.2" customHeight="1">
      <c r="B469" s="185" t="s">
        <v>380</v>
      </c>
      <c r="C469" s="196">
        <v>12843.101157729448</v>
      </c>
      <c r="D469" s="196">
        <v>12999.298967452834</v>
      </c>
    </row>
    <row r="470" spans="1:12" ht="16.2" customHeight="1">
      <c r="B470" s="185" t="s">
        <v>381</v>
      </c>
      <c r="C470" s="196">
        <v>8932.4970169726694</v>
      </c>
      <c r="D470" s="196">
        <v>9033.087399404907</v>
      </c>
    </row>
    <row r="471" spans="1:12" ht="16.2" customHeight="1">
      <c r="B471" s="185" t="s">
        <v>185</v>
      </c>
      <c r="C471" s="196">
        <v>2647.6215596659235</v>
      </c>
      <c r="D471" s="196">
        <v>2678.7029671373461</v>
      </c>
    </row>
    <row r="472" spans="1:12" ht="16.2" customHeight="1">
      <c r="B472" s="185" t="s">
        <v>382</v>
      </c>
      <c r="C472" s="196">
        <v>3007.0070573801386</v>
      </c>
      <c r="D472" s="196">
        <v>3041.0595872604054</v>
      </c>
    </row>
    <row r="473" spans="1:12" ht="16.2" customHeight="1">
      <c r="B473" s="184" t="s">
        <v>383</v>
      </c>
      <c r="C473" s="195">
        <v>7128.7764447610462</v>
      </c>
      <c r="D473" s="195">
        <v>7148.5724834190505</v>
      </c>
    </row>
    <row r="474" spans="1:12" ht="16.2" customHeight="1">
      <c r="B474" s="185" t="s">
        <v>383</v>
      </c>
      <c r="C474" s="196">
        <v>2929.1749607589149</v>
      </c>
      <c r="D474" s="196">
        <v>2942.1253741599176</v>
      </c>
    </row>
    <row r="475" spans="1:12" ht="16.2" customHeight="1">
      <c r="B475" s="185" t="s">
        <v>384</v>
      </c>
      <c r="C475" s="196">
        <v>715.21639569143122</v>
      </c>
      <c r="D475" s="196">
        <v>713.54005077112583</v>
      </c>
    </row>
    <row r="476" spans="1:12" ht="16.2" customHeight="1">
      <c r="B476" s="185" t="s">
        <v>385</v>
      </c>
      <c r="C476" s="196">
        <v>1915.8538212943351</v>
      </c>
      <c r="D476" s="196">
        <v>1922.80268550243</v>
      </c>
    </row>
    <row r="477" spans="1:12" ht="16.2" customHeight="1">
      <c r="B477" s="185" t="s">
        <v>386</v>
      </c>
      <c r="C477" s="196">
        <v>760.79019235482247</v>
      </c>
      <c r="D477" s="196">
        <v>759.00444250393514</v>
      </c>
    </row>
    <row r="478" spans="1:12" ht="16.2" customHeight="1">
      <c r="B478" s="185" t="s">
        <v>387</v>
      </c>
      <c r="C478" s="196">
        <v>807.74107466154192</v>
      </c>
      <c r="D478" s="196">
        <v>811.09993048164256</v>
      </c>
    </row>
    <row r="479" spans="1:12" ht="16.2" customHeight="1">
      <c r="B479" s="183" t="s">
        <v>388</v>
      </c>
      <c r="C479" s="195">
        <f>+C480+C495+C502+C512+C516+C523+C527+C531+C538+C540+C545+C549+C551</f>
        <v>498692.84197414829</v>
      </c>
      <c r="D479" s="195">
        <f>+D480+D495+D502+D512+D516+D523+D527+D531+D538+D540+D545+D549+D551</f>
        <v>502254.93878132914</v>
      </c>
      <c r="E479" s="182"/>
      <c r="H479" s="191"/>
      <c r="I479" s="191"/>
    </row>
    <row r="480" spans="1:12" s="182" customFormat="1" ht="16.2" customHeight="1">
      <c r="A480" s="23"/>
      <c r="B480" s="184" t="s">
        <v>388</v>
      </c>
      <c r="C480" s="195">
        <v>142028.31274644483</v>
      </c>
      <c r="D480" s="195">
        <v>143233.42003857883</v>
      </c>
      <c r="E480" s="180"/>
      <c r="F480" s="180"/>
      <c r="G480" s="180"/>
      <c r="H480" s="180"/>
      <c r="I480" s="180"/>
      <c r="J480" s="180"/>
      <c r="K480" s="180"/>
      <c r="L480" s="180"/>
    </row>
    <row r="481" spans="2:4" ht="16.2" customHeight="1">
      <c r="B481" s="185" t="s">
        <v>388</v>
      </c>
      <c r="C481" s="196">
        <v>10593.482739933785</v>
      </c>
      <c r="D481" s="196">
        <v>10601.348116091965</v>
      </c>
    </row>
    <row r="482" spans="2:4" ht="16.2" customHeight="1">
      <c r="B482" s="185" t="s">
        <v>389</v>
      </c>
      <c r="C482" s="196">
        <v>2696.0005975399727</v>
      </c>
      <c r="D482" s="196">
        <v>2726.2713394239872</v>
      </c>
    </row>
    <row r="483" spans="2:4" ht="16.2" customHeight="1">
      <c r="B483" s="185" t="s">
        <v>390</v>
      </c>
      <c r="C483" s="196">
        <v>6829.1981672847169</v>
      </c>
      <c r="D483" s="196">
        <v>6869.7847241095569</v>
      </c>
    </row>
    <row r="484" spans="2:4" ht="16.2" customHeight="1">
      <c r="B484" s="185" t="s">
        <v>391</v>
      </c>
      <c r="C484" s="196">
        <v>10284.103426401878</v>
      </c>
      <c r="D484" s="196">
        <v>10286.126142275352</v>
      </c>
    </row>
    <row r="485" spans="2:4" ht="16.2" customHeight="1">
      <c r="B485" s="185" t="s">
        <v>392</v>
      </c>
      <c r="C485" s="196">
        <v>8476.3706578202109</v>
      </c>
      <c r="D485" s="196">
        <v>8532.2518347971491</v>
      </c>
    </row>
    <row r="486" spans="2:4" ht="16.2" customHeight="1">
      <c r="B486" s="185" t="s">
        <v>393</v>
      </c>
      <c r="C486" s="196">
        <v>3436.9350097307392</v>
      </c>
      <c r="D486" s="196">
        <v>3459.1149126869768</v>
      </c>
    </row>
    <row r="487" spans="2:4" ht="16.2" customHeight="1">
      <c r="B487" s="185" t="s">
        <v>394</v>
      </c>
      <c r="C487" s="196">
        <v>1196.365829851733</v>
      </c>
      <c r="D487" s="196">
        <v>1201.187545843324</v>
      </c>
    </row>
    <row r="488" spans="2:4" ht="16.2" customHeight="1">
      <c r="B488" s="185" t="s">
        <v>395</v>
      </c>
      <c r="C488" s="196">
        <v>40994.10547805563</v>
      </c>
      <c r="D488" s="196">
        <v>41478.483984893195</v>
      </c>
    </row>
    <row r="489" spans="2:4" ht="16.2" customHeight="1">
      <c r="B489" s="185" t="s">
        <v>396</v>
      </c>
      <c r="C489" s="196">
        <v>9956.5172431438659</v>
      </c>
      <c r="D489" s="196">
        <v>10018.097612569531</v>
      </c>
    </row>
    <row r="490" spans="2:4" ht="16.2" customHeight="1">
      <c r="B490" s="185" t="s">
        <v>397</v>
      </c>
      <c r="C490" s="196">
        <v>21559.021299305339</v>
      </c>
      <c r="D490" s="196">
        <v>21804.035291875611</v>
      </c>
    </row>
    <row r="491" spans="2:4" ht="16.2" customHeight="1">
      <c r="B491" s="185" t="s">
        <v>398</v>
      </c>
      <c r="C491" s="196">
        <v>1670.1469995902598</v>
      </c>
      <c r="D491" s="196">
        <v>1674.9578220365697</v>
      </c>
    </row>
    <row r="492" spans="2:4" ht="16.2" customHeight="1">
      <c r="B492" s="185" t="s">
        <v>399</v>
      </c>
      <c r="C492" s="196">
        <v>1605.4801320567271</v>
      </c>
      <c r="D492" s="196">
        <v>1614.2204686125547</v>
      </c>
    </row>
    <row r="493" spans="2:4" ht="16.2" customHeight="1">
      <c r="B493" s="185" t="s">
        <v>400</v>
      </c>
      <c r="C493" s="196">
        <v>21931.798540199808</v>
      </c>
      <c r="D493" s="196">
        <v>22163.993390287571</v>
      </c>
    </row>
    <row r="494" spans="2:4" ht="16.2" customHeight="1">
      <c r="B494" s="185" t="s">
        <v>401</v>
      </c>
      <c r="C494" s="196">
        <v>798.78662553015192</v>
      </c>
      <c r="D494" s="196">
        <v>803.54685307549437</v>
      </c>
    </row>
    <row r="495" spans="2:4" ht="16.2" customHeight="1">
      <c r="B495" s="184" t="s">
        <v>402</v>
      </c>
      <c r="C495" s="195">
        <v>34805.781313116851</v>
      </c>
      <c r="D495" s="195">
        <v>35161.331032199116</v>
      </c>
    </row>
    <row r="496" spans="2:4" ht="16.2" customHeight="1">
      <c r="B496" s="185" t="s">
        <v>403</v>
      </c>
      <c r="C496" s="196">
        <v>19973.74509620203</v>
      </c>
      <c r="D496" s="196">
        <v>20134.157592378746</v>
      </c>
    </row>
    <row r="497" spans="2:4" ht="16.2" customHeight="1">
      <c r="B497" s="185" t="s">
        <v>404</v>
      </c>
      <c r="C497" s="196">
        <v>3854.9082146645396</v>
      </c>
      <c r="D497" s="196">
        <v>3914.8365097668175</v>
      </c>
    </row>
    <row r="498" spans="2:4" ht="16.2" customHeight="1">
      <c r="B498" s="185" t="s">
        <v>405</v>
      </c>
      <c r="C498" s="196">
        <v>5571.0534264546804</v>
      </c>
      <c r="D498" s="196">
        <v>5639.1082551795134</v>
      </c>
    </row>
    <row r="499" spans="2:4" ht="16.2" customHeight="1">
      <c r="B499" s="185" t="s">
        <v>68</v>
      </c>
      <c r="C499" s="196">
        <v>1747.9283370386261</v>
      </c>
      <c r="D499" s="196">
        <v>1770.0562516019122</v>
      </c>
    </row>
    <row r="500" spans="2:4" ht="16.2" customHeight="1">
      <c r="B500" s="185" t="s">
        <v>144</v>
      </c>
      <c r="C500" s="196">
        <v>978.04850172807755</v>
      </c>
      <c r="D500" s="196">
        <v>985.42807060451366</v>
      </c>
    </row>
    <row r="501" spans="2:4" ht="16.2" customHeight="1">
      <c r="B501" s="185" t="s">
        <v>406</v>
      </c>
      <c r="C501" s="196">
        <v>2680.0977370288974</v>
      </c>
      <c r="D501" s="196">
        <v>2717.7443526676129</v>
      </c>
    </row>
    <row r="502" spans="2:4" ht="16.2" customHeight="1">
      <c r="B502" s="184" t="s">
        <v>213</v>
      </c>
      <c r="C502" s="195">
        <v>54272.438466294661</v>
      </c>
      <c r="D502" s="195">
        <v>54690.486192918048</v>
      </c>
    </row>
    <row r="503" spans="2:4" ht="16.2" customHeight="1">
      <c r="B503" s="185" t="s">
        <v>213</v>
      </c>
      <c r="C503" s="196">
        <v>31274.376591467655</v>
      </c>
      <c r="D503" s="196">
        <v>31848.77082269641</v>
      </c>
    </row>
    <row r="504" spans="2:4" ht="16.2" customHeight="1">
      <c r="B504" s="185" t="s">
        <v>407</v>
      </c>
      <c r="C504" s="196">
        <v>3313.0288917229364</v>
      </c>
      <c r="D504" s="196">
        <v>3275.2081758578406</v>
      </c>
    </row>
    <row r="505" spans="2:4" ht="16.2" customHeight="1">
      <c r="B505" s="185" t="s">
        <v>408</v>
      </c>
      <c r="C505" s="196">
        <v>5943.0535088282013</v>
      </c>
      <c r="D505" s="196">
        <v>5916.1326638549344</v>
      </c>
    </row>
    <row r="506" spans="2:4" ht="16.2" customHeight="1">
      <c r="B506" s="185" t="s">
        <v>409</v>
      </c>
      <c r="C506" s="196">
        <v>3050.7268236366081</v>
      </c>
      <c r="D506" s="196">
        <v>3038.2893329955587</v>
      </c>
    </row>
    <row r="507" spans="2:4" ht="16.2" customHeight="1">
      <c r="B507" s="185" t="s">
        <v>410</v>
      </c>
      <c r="C507" s="196">
        <v>1595.0377094723387</v>
      </c>
      <c r="D507" s="196">
        <v>1583.9931309146077</v>
      </c>
    </row>
    <row r="508" spans="2:4" ht="16.2" customHeight="1">
      <c r="B508" s="185" t="s">
        <v>411</v>
      </c>
      <c r="C508" s="196">
        <v>1259.5222029172419</v>
      </c>
      <c r="D508" s="196">
        <v>1249.2134882423725</v>
      </c>
    </row>
    <row r="509" spans="2:4" ht="16.2" customHeight="1">
      <c r="B509" s="185" t="s">
        <v>412</v>
      </c>
      <c r="C509" s="196">
        <v>2660.0994452802815</v>
      </c>
      <c r="D509" s="196">
        <v>2652.8182808477422</v>
      </c>
    </row>
    <row r="510" spans="2:4" ht="16.2" customHeight="1">
      <c r="B510" s="185" t="s">
        <v>413</v>
      </c>
      <c r="C510" s="196">
        <v>2341.4965998080879</v>
      </c>
      <c r="D510" s="196">
        <v>2320.8069214484913</v>
      </c>
    </row>
    <row r="511" spans="2:4" ht="16.2" customHeight="1">
      <c r="B511" s="185" t="s">
        <v>414</v>
      </c>
      <c r="C511" s="196">
        <v>2835.0966931613157</v>
      </c>
      <c r="D511" s="196">
        <v>2805.2533760600891</v>
      </c>
    </row>
    <row r="512" spans="2:4" ht="16.2" customHeight="1">
      <c r="B512" s="184" t="s">
        <v>415</v>
      </c>
      <c r="C512" s="195">
        <v>14822.099996719502</v>
      </c>
      <c r="D512" s="195">
        <v>14894.357629431066</v>
      </c>
    </row>
    <row r="513" spans="2:4" ht="16.2" customHeight="1">
      <c r="B513" s="185" t="s">
        <v>416</v>
      </c>
      <c r="C513" s="196">
        <v>9089.4717182998502</v>
      </c>
      <c r="D513" s="196">
        <v>9118.7274032428904</v>
      </c>
    </row>
    <row r="514" spans="2:4" ht="16.2" customHeight="1">
      <c r="B514" s="185" t="s">
        <v>417</v>
      </c>
      <c r="C514" s="196">
        <v>1544.3782614596676</v>
      </c>
      <c r="D514" s="196">
        <v>1550.3358600921047</v>
      </c>
    </row>
    <row r="515" spans="2:4" ht="16.2" customHeight="1">
      <c r="B515" s="185" t="s">
        <v>126</v>
      </c>
      <c r="C515" s="196">
        <v>4188.2500169599844</v>
      </c>
      <c r="D515" s="196">
        <v>4225.29436609607</v>
      </c>
    </row>
    <row r="516" spans="2:4" ht="16.2" customHeight="1">
      <c r="B516" s="184" t="s">
        <v>418</v>
      </c>
      <c r="C516" s="195">
        <v>29509.975556302401</v>
      </c>
      <c r="D516" s="195">
        <v>29494.738977265297</v>
      </c>
    </row>
    <row r="517" spans="2:4" ht="16.2" customHeight="1">
      <c r="B517" s="185" t="s">
        <v>419</v>
      </c>
      <c r="C517" s="196">
        <v>8510.9480646863158</v>
      </c>
      <c r="D517" s="196">
        <v>8528.1513615127387</v>
      </c>
    </row>
    <row r="518" spans="2:4" ht="16.2" customHeight="1">
      <c r="B518" s="185" t="s">
        <v>420</v>
      </c>
      <c r="C518" s="196">
        <v>8825.5444175203829</v>
      </c>
      <c r="D518" s="196">
        <v>8785.5722267778292</v>
      </c>
    </row>
    <row r="519" spans="2:4" ht="16.2" customHeight="1">
      <c r="B519" s="185" t="s">
        <v>421</v>
      </c>
      <c r="C519" s="196">
        <v>3512.0443937815407</v>
      </c>
      <c r="D519" s="196">
        <v>3514.715206258229</v>
      </c>
    </row>
    <row r="520" spans="2:4" ht="16.2" customHeight="1">
      <c r="B520" s="185" t="s">
        <v>422</v>
      </c>
      <c r="C520" s="196">
        <v>3321.8682339096558</v>
      </c>
      <c r="D520" s="196">
        <v>3329.1171872604573</v>
      </c>
    </row>
    <row r="521" spans="2:4" ht="16.2" customHeight="1">
      <c r="B521" s="185" t="s">
        <v>423</v>
      </c>
      <c r="C521" s="196">
        <v>4208.6805205685851</v>
      </c>
      <c r="D521" s="196">
        <v>4202.7076333446221</v>
      </c>
    </row>
    <row r="522" spans="2:4" ht="16.2" customHeight="1">
      <c r="B522" s="185" t="s">
        <v>424</v>
      </c>
      <c r="C522" s="196">
        <v>1130.8899258359227</v>
      </c>
      <c r="D522" s="196">
        <v>1134.4753621114219</v>
      </c>
    </row>
    <row r="523" spans="2:4" ht="16.2" customHeight="1">
      <c r="B523" s="184" t="s">
        <v>425</v>
      </c>
      <c r="C523" s="195">
        <v>34380.63407277529</v>
      </c>
      <c r="D523" s="195">
        <v>34707.091582657275</v>
      </c>
    </row>
    <row r="524" spans="2:4" ht="16.2" customHeight="1">
      <c r="B524" s="185" t="s">
        <v>425</v>
      </c>
      <c r="C524" s="196">
        <v>26115.871607043831</v>
      </c>
      <c r="D524" s="196">
        <v>26410.822951334056</v>
      </c>
    </row>
    <row r="525" spans="2:4" ht="16.2" customHeight="1">
      <c r="B525" s="185" t="s">
        <v>426</v>
      </c>
      <c r="C525" s="196">
        <v>4132.9764221923624</v>
      </c>
      <c r="D525" s="196">
        <v>4153.0546924817208</v>
      </c>
    </row>
    <row r="526" spans="2:4" ht="16.2" customHeight="1">
      <c r="B526" s="185" t="s">
        <v>427</v>
      </c>
      <c r="C526" s="196">
        <v>4131.7860435391003</v>
      </c>
      <c r="D526" s="196">
        <v>4143.2139388415007</v>
      </c>
    </row>
    <row r="527" spans="2:4" ht="16.2" customHeight="1">
      <c r="B527" s="184" t="s">
        <v>428</v>
      </c>
      <c r="C527" s="195">
        <v>32030.070823442999</v>
      </c>
      <c r="D527" s="195">
        <v>32017.867512120582</v>
      </c>
    </row>
    <row r="528" spans="2:4" ht="16.2" customHeight="1">
      <c r="B528" s="185" t="s">
        <v>428</v>
      </c>
      <c r="C528" s="196">
        <v>10997.158499336572</v>
      </c>
      <c r="D528" s="196">
        <v>10952.190231519977</v>
      </c>
    </row>
    <row r="529" spans="1:11" ht="16.2" customHeight="1">
      <c r="B529" s="185" t="s">
        <v>429</v>
      </c>
      <c r="C529" s="196">
        <v>13186.000387134445</v>
      </c>
      <c r="D529" s="196">
        <v>13177.136621995454</v>
      </c>
    </row>
    <row r="530" spans="1:11" ht="16.2" customHeight="1">
      <c r="B530" s="185" t="s">
        <v>430</v>
      </c>
      <c r="C530" s="196">
        <v>7846.9119369719801</v>
      </c>
      <c r="D530" s="196">
        <v>7888.5406586051486</v>
      </c>
    </row>
    <row r="531" spans="1:11" ht="16.2" customHeight="1">
      <c r="B531" s="184" t="s">
        <v>431</v>
      </c>
      <c r="C531" s="195">
        <v>35915.209300255687</v>
      </c>
      <c r="D531" s="195">
        <v>35761.992411088089</v>
      </c>
    </row>
    <row r="532" spans="1:11" ht="16.2" customHeight="1">
      <c r="B532" s="185" t="s">
        <v>432</v>
      </c>
      <c r="C532" s="196">
        <v>9575.5348463146292</v>
      </c>
      <c r="D532" s="196">
        <v>9543.7823034789599</v>
      </c>
    </row>
    <row r="533" spans="1:11" ht="16.2" customHeight="1">
      <c r="B533" s="185" t="s">
        <v>433</v>
      </c>
      <c r="C533" s="196">
        <v>11214.221825631728</v>
      </c>
      <c r="D533" s="196">
        <v>11166.434742756788</v>
      </c>
    </row>
    <row r="534" spans="1:11" ht="16.2" customHeight="1">
      <c r="B534" s="185" t="s">
        <v>434</v>
      </c>
      <c r="C534" s="196">
        <v>6439.2018988209911</v>
      </c>
      <c r="D534" s="196">
        <v>6415.4925629796217</v>
      </c>
    </row>
    <row r="535" spans="1:11" ht="16.2" customHeight="1">
      <c r="B535" s="185" t="s">
        <v>435</v>
      </c>
      <c r="C535" s="196">
        <v>3857.5756101178758</v>
      </c>
      <c r="D535" s="196">
        <v>3837.0511702949325</v>
      </c>
    </row>
    <row r="536" spans="1:11" ht="16.2" customHeight="1">
      <c r="B536" s="185" t="s">
        <v>436</v>
      </c>
      <c r="C536" s="196">
        <v>2924.9717532245982</v>
      </c>
      <c r="D536" s="196">
        <v>2901.9919127897374</v>
      </c>
    </row>
    <row r="537" spans="1:11" ht="16.2" customHeight="1">
      <c r="B537" s="185" t="s">
        <v>437</v>
      </c>
      <c r="C537" s="196">
        <v>1903.7033661458659</v>
      </c>
      <c r="D537" s="196">
        <v>1897.2397187880456</v>
      </c>
    </row>
    <row r="538" spans="1:11" ht="16.2" customHeight="1">
      <c r="B538" s="184" t="s">
        <v>438</v>
      </c>
      <c r="C538" s="195">
        <v>21961.277701363382</v>
      </c>
      <c r="D538" s="195">
        <v>22249.916373978616</v>
      </c>
      <c r="E538" s="182"/>
      <c r="I538" s="182"/>
      <c r="J538" s="182"/>
    </row>
    <row r="539" spans="1:11" s="182" customFormat="1" ht="16.2" customHeight="1">
      <c r="A539" s="23"/>
      <c r="B539" s="185" t="s">
        <v>438</v>
      </c>
      <c r="C539" s="196">
        <v>21961.277701363382</v>
      </c>
      <c r="D539" s="196">
        <v>22249.916373978616</v>
      </c>
      <c r="E539" s="180"/>
      <c r="H539" s="180"/>
      <c r="I539" s="180"/>
      <c r="J539" s="180"/>
      <c r="K539" s="180"/>
    </row>
    <row r="540" spans="1:11" ht="16.2" customHeight="1">
      <c r="B540" s="184" t="s">
        <v>439</v>
      </c>
      <c r="C540" s="195">
        <v>52917.543057532101</v>
      </c>
      <c r="D540" s="195">
        <v>53152.883404869317</v>
      </c>
    </row>
    <row r="541" spans="1:11" ht="16.2" customHeight="1">
      <c r="B541" s="185" t="s">
        <v>439</v>
      </c>
      <c r="C541" s="196">
        <v>18868.401869078509</v>
      </c>
      <c r="D541" s="196">
        <v>18825.785671343983</v>
      </c>
    </row>
    <row r="542" spans="1:11" ht="16.2" customHeight="1">
      <c r="B542" s="185" t="s">
        <v>440</v>
      </c>
      <c r="C542" s="196">
        <v>5485.5163511902238</v>
      </c>
      <c r="D542" s="196">
        <v>5530.88895059067</v>
      </c>
    </row>
    <row r="543" spans="1:11" ht="16.2" customHeight="1">
      <c r="B543" s="185" t="s">
        <v>441</v>
      </c>
      <c r="C543" s="196">
        <v>16077.183707600889</v>
      </c>
      <c r="D543" s="196">
        <v>16230.444990545759</v>
      </c>
    </row>
    <row r="544" spans="1:11" ht="16.2" customHeight="1">
      <c r="B544" s="185" t="s">
        <v>442</v>
      </c>
      <c r="C544" s="196">
        <v>12486.441129662482</v>
      </c>
      <c r="D544" s="196">
        <v>12565.763792388905</v>
      </c>
    </row>
    <row r="545" spans="2:4" ht="16.2" customHeight="1">
      <c r="B545" s="184" t="s">
        <v>443</v>
      </c>
      <c r="C545" s="195">
        <v>27722.698134071677</v>
      </c>
      <c r="D545" s="195">
        <v>28298.222841163813</v>
      </c>
    </row>
    <row r="546" spans="2:4" ht="16.2" customHeight="1">
      <c r="B546" s="185" t="s">
        <v>444</v>
      </c>
      <c r="C546" s="196">
        <v>18654.553677006734</v>
      </c>
      <c r="D546" s="196">
        <v>19054.861444406073</v>
      </c>
    </row>
    <row r="547" spans="2:4" ht="16.2" customHeight="1">
      <c r="B547" s="185" t="s">
        <v>445</v>
      </c>
      <c r="C547" s="196">
        <v>6623.4731558877102</v>
      </c>
      <c r="D547" s="196">
        <v>6751.6986348183009</v>
      </c>
    </row>
    <row r="548" spans="2:4" ht="16.2" customHeight="1">
      <c r="B548" s="185" t="s">
        <v>446</v>
      </c>
      <c r="C548" s="196">
        <v>2444.6713011772335</v>
      </c>
      <c r="D548" s="196">
        <v>2491.6627619394399</v>
      </c>
    </row>
    <row r="549" spans="2:4" ht="16.2" customHeight="1">
      <c r="B549" s="184" t="s">
        <v>447</v>
      </c>
      <c r="C549" s="195">
        <v>4808.7186334205744</v>
      </c>
      <c r="D549" s="195">
        <v>4827.3312634057984</v>
      </c>
    </row>
    <row r="550" spans="2:4" ht="16.2" customHeight="1">
      <c r="B550" s="185" t="s">
        <v>447</v>
      </c>
      <c r="C550" s="196">
        <v>4808.7186334205744</v>
      </c>
      <c r="D550" s="196">
        <v>4827.3312634057984</v>
      </c>
    </row>
    <row r="551" spans="2:4" ht="16.2" customHeight="1">
      <c r="B551" s="184" t="s">
        <v>448</v>
      </c>
      <c r="C551" s="195">
        <v>13518.082172408287</v>
      </c>
      <c r="D551" s="195">
        <v>13765.299521653411</v>
      </c>
    </row>
    <row r="552" spans="2:4" ht="16.2" customHeight="1">
      <c r="B552" s="185" t="s">
        <v>448</v>
      </c>
      <c r="C552" s="196">
        <v>13518.082172408287</v>
      </c>
      <c r="D552" s="196">
        <v>13765.299521653411</v>
      </c>
    </row>
    <row r="553" spans="2:4" ht="16.2" customHeight="1">
      <c r="B553" s="183" t="s">
        <v>449</v>
      </c>
      <c r="C553" s="195">
        <f>+C554+C559+C567+C575+C580+C584</f>
        <v>451221.61530798895</v>
      </c>
      <c r="D553" s="195">
        <f>+D554+D559+D567+D575+D580+D584</f>
        <v>453600.42615703278</v>
      </c>
    </row>
    <row r="554" spans="2:4" ht="16.2" customHeight="1">
      <c r="B554" s="184" t="s">
        <v>449</v>
      </c>
      <c r="C554" s="195">
        <v>92558.711317772264</v>
      </c>
      <c r="D554" s="195">
        <v>92328.202832339346</v>
      </c>
    </row>
    <row r="555" spans="2:4" ht="16.2" customHeight="1">
      <c r="B555" s="185" t="s">
        <v>449</v>
      </c>
      <c r="C555" s="196">
        <v>54037.707152736606</v>
      </c>
      <c r="D555" s="196">
        <v>53629.247371862097</v>
      </c>
    </row>
    <row r="556" spans="2:4" ht="16.2" customHeight="1">
      <c r="B556" s="185" t="s">
        <v>450</v>
      </c>
      <c r="C556" s="196">
        <v>19988.045873152008</v>
      </c>
      <c r="D556" s="196">
        <v>20061.630015362174</v>
      </c>
    </row>
    <row r="557" spans="2:4" ht="16.2" customHeight="1">
      <c r="B557" s="185" t="s">
        <v>451</v>
      </c>
      <c r="C557" s="196">
        <v>10252.046058657166</v>
      </c>
      <c r="D557" s="196">
        <v>10324.681009752727</v>
      </c>
    </row>
    <row r="558" spans="2:4" ht="16.2" customHeight="1">
      <c r="B558" s="185" t="s">
        <v>452</v>
      </c>
      <c r="C558" s="196">
        <v>8280.912233226476</v>
      </c>
      <c r="D558" s="196">
        <v>8312.6444353623556</v>
      </c>
    </row>
    <row r="559" spans="2:4" ht="16.2" customHeight="1">
      <c r="B559" s="184" t="s">
        <v>453</v>
      </c>
      <c r="C559" s="195">
        <v>153892.11351639897</v>
      </c>
      <c r="D559" s="195">
        <v>155073.82604137383</v>
      </c>
    </row>
    <row r="560" spans="2:4" ht="16.2" customHeight="1">
      <c r="B560" s="185" t="s">
        <v>454</v>
      </c>
      <c r="C560" s="196">
        <v>40415.646992161521</v>
      </c>
      <c r="D560" s="196">
        <v>40853.266972819954</v>
      </c>
    </row>
    <row r="561" spans="2:4" ht="16.2" customHeight="1">
      <c r="B561" s="185" t="s">
        <v>282</v>
      </c>
      <c r="C561" s="196">
        <v>12841.463491381553</v>
      </c>
      <c r="D561" s="196">
        <v>12953.67453855669</v>
      </c>
    </row>
    <row r="562" spans="2:4" ht="16.2" customHeight="1">
      <c r="B562" s="185" t="s">
        <v>455</v>
      </c>
      <c r="C562" s="196">
        <v>28997.914525916072</v>
      </c>
      <c r="D562" s="196">
        <v>29167.412679906327</v>
      </c>
    </row>
    <row r="563" spans="2:4" ht="16.2" customHeight="1">
      <c r="B563" s="185" t="s">
        <v>456</v>
      </c>
      <c r="C563" s="196">
        <v>20066.050262924971</v>
      </c>
      <c r="D563" s="196">
        <v>20186.270338763807</v>
      </c>
    </row>
    <row r="564" spans="2:4" ht="16.2" customHeight="1">
      <c r="B564" s="185" t="s">
        <v>457</v>
      </c>
      <c r="C564" s="196">
        <v>39600.614684587039</v>
      </c>
      <c r="D564" s="196">
        <v>39813.874626864112</v>
      </c>
    </row>
    <row r="565" spans="2:4" ht="16.2" customHeight="1">
      <c r="B565" s="185" t="s">
        <v>368</v>
      </c>
      <c r="C565" s="196">
        <v>4988.5723407638834</v>
      </c>
      <c r="D565" s="196">
        <v>5024.563334856015</v>
      </c>
    </row>
    <row r="566" spans="2:4" ht="16.2" customHeight="1">
      <c r="B566" s="185" t="s">
        <v>458</v>
      </c>
      <c r="C566" s="196">
        <v>6981.8512186639527</v>
      </c>
      <c r="D566" s="196">
        <v>7074.7635496069634</v>
      </c>
    </row>
    <row r="567" spans="2:4" ht="16.2" customHeight="1">
      <c r="B567" s="184" t="s">
        <v>459</v>
      </c>
      <c r="C567" s="195">
        <v>56986.093408844426</v>
      </c>
      <c r="D567" s="195">
        <v>57058.74904434495</v>
      </c>
    </row>
    <row r="568" spans="2:4" ht="16.2" customHeight="1">
      <c r="B568" s="185" t="s">
        <v>459</v>
      </c>
      <c r="C568" s="196">
        <v>21485.508475042672</v>
      </c>
      <c r="D568" s="196">
        <v>21425.204433473871</v>
      </c>
    </row>
    <row r="569" spans="2:4" ht="16.2" customHeight="1">
      <c r="B569" s="185" t="s">
        <v>460</v>
      </c>
      <c r="C569" s="196">
        <v>10622.233323075183</v>
      </c>
      <c r="D569" s="196">
        <v>10665.161035285382</v>
      </c>
    </row>
    <row r="570" spans="2:4" ht="16.2" customHeight="1">
      <c r="B570" s="185" t="s">
        <v>461</v>
      </c>
      <c r="C570" s="196">
        <v>2669.1173441276037</v>
      </c>
      <c r="D570" s="196">
        <v>2674.810049554847</v>
      </c>
    </row>
    <row r="571" spans="2:4" ht="16.2" customHeight="1">
      <c r="B571" s="185" t="s">
        <v>462</v>
      </c>
      <c r="C571" s="196">
        <v>3071.0048916086639</v>
      </c>
      <c r="D571" s="196">
        <v>3084.3550562513738</v>
      </c>
    </row>
    <row r="572" spans="2:4" ht="16.2" customHeight="1">
      <c r="B572" s="185" t="s">
        <v>463</v>
      </c>
      <c r="C572" s="196">
        <v>7498.6456091950949</v>
      </c>
      <c r="D572" s="196">
        <v>7549.6235533114395</v>
      </c>
    </row>
    <row r="573" spans="2:4" ht="16.2" customHeight="1">
      <c r="B573" s="185" t="s">
        <v>464</v>
      </c>
      <c r="C573" s="196">
        <v>6930.2829870671985</v>
      </c>
      <c r="D573" s="196">
        <v>6963.6573191190719</v>
      </c>
    </row>
    <row r="574" spans="2:4" ht="16.2" customHeight="1">
      <c r="B574" s="185" t="s">
        <v>465</v>
      </c>
      <c r="C574" s="196">
        <v>4709.3007787280058</v>
      </c>
      <c r="D574" s="196">
        <v>4695.9375973489696</v>
      </c>
    </row>
    <row r="575" spans="2:4" ht="16.2" customHeight="1">
      <c r="B575" s="184" t="s">
        <v>466</v>
      </c>
      <c r="C575" s="195">
        <v>45061.872726953356</v>
      </c>
      <c r="D575" s="195">
        <v>45601.198561479214</v>
      </c>
    </row>
    <row r="576" spans="2:4" ht="16.2" customHeight="1">
      <c r="B576" s="185" t="s">
        <v>467</v>
      </c>
      <c r="C576" s="196">
        <v>10883.271518961688</v>
      </c>
      <c r="D576" s="196">
        <v>11059.058288804863</v>
      </c>
    </row>
    <row r="577" spans="2:4" ht="16.2" customHeight="1">
      <c r="B577" s="185" t="s">
        <v>468</v>
      </c>
      <c r="C577" s="196">
        <v>11032.655830984677</v>
      </c>
      <c r="D577" s="196">
        <v>11033.169434953566</v>
      </c>
    </row>
    <row r="578" spans="2:4" ht="16.2" customHeight="1">
      <c r="B578" s="185" t="s">
        <v>469</v>
      </c>
      <c r="C578" s="196">
        <v>14415.173053445798</v>
      </c>
      <c r="D578" s="196">
        <v>14656.053981813599</v>
      </c>
    </row>
    <row r="579" spans="2:4" ht="16.2" customHeight="1">
      <c r="B579" s="185" t="s">
        <v>470</v>
      </c>
      <c r="C579" s="196">
        <v>8730.7723235611884</v>
      </c>
      <c r="D579" s="196">
        <v>8852.9168559071913</v>
      </c>
    </row>
    <row r="580" spans="2:4" ht="16.2" customHeight="1">
      <c r="B580" s="184" t="s">
        <v>471</v>
      </c>
      <c r="C580" s="195">
        <v>45076.478621960821</v>
      </c>
      <c r="D580" s="195">
        <v>45291.400921535023</v>
      </c>
    </row>
    <row r="581" spans="2:4" ht="16.2" customHeight="1">
      <c r="B581" s="185" t="s">
        <v>471</v>
      </c>
      <c r="C581" s="196">
        <v>9356.5215283697235</v>
      </c>
      <c r="D581" s="196">
        <v>9326.5242675756326</v>
      </c>
    </row>
    <row r="582" spans="2:4" ht="16.2" customHeight="1">
      <c r="B582" s="185" t="s">
        <v>472</v>
      </c>
      <c r="C582" s="196">
        <v>19973.57285122975</v>
      </c>
      <c r="D582" s="196">
        <v>20090.586558932253</v>
      </c>
    </row>
    <row r="583" spans="2:4" ht="16.2" customHeight="1">
      <c r="B583" s="185" t="s">
        <v>473</v>
      </c>
      <c r="C583" s="196">
        <v>15746.38424236135</v>
      </c>
      <c r="D583" s="196">
        <v>15874.29009502714</v>
      </c>
    </row>
    <row r="584" spans="2:4" ht="16.2" customHeight="1">
      <c r="B584" s="184" t="s">
        <v>474</v>
      </c>
      <c r="C584" s="195">
        <v>57646.345716059077</v>
      </c>
      <c r="D584" s="195">
        <v>58247.048755960444</v>
      </c>
    </row>
    <row r="585" spans="2:4" ht="16.2" customHeight="1">
      <c r="B585" s="185" t="s">
        <v>474</v>
      </c>
      <c r="C585" s="196">
        <v>26885.347143879546</v>
      </c>
      <c r="D585" s="196">
        <v>27246.746139847979</v>
      </c>
    </row>
    <row r="586" spans="2:4" ht="16.2" customHeight="1">
      <c r="B586" s="185" t="s">
        <v>149</v>
      </c>
      <c r="C586" s="196">
        <v>2397.4561060323549</v>
      </c>
      <c r="D586" s="196">
        <v>2410.0090613151806</v>
      </c>
    </row>
    <row r="587" spans="2:4" ht="16.2" customHeight="1">
      <c r="B587" s="185" t="s">
        <v>475</v>
      </c>
      <c r="C587" s="196">
        <v>8537.7887283424716</v>
      </c>
      <c r="D587" s="196">
        <v>8598.0159826947856</v>
      </c>
    </row>
    <row r="588" spans="2:4" ht="16.2" customHeight="1">
      <c r="B588" s="185" t="s">
        <v>476</v>
      </c>
      <c r="C588" s="196">
        <v>11720.19026485631</v>
      </c>
      <c r="D588" s="196">
        <v>11821.664710822088</v>
      </c>
    </row>
    <row r="589" spans="2:4" ht="16.2" customHeight="1">
      <c r="B589" s="185" t="s">
        <v>477</v>
      </c>
      <c r="C589" s="196">
        <v>8105.5634729483909</v>
      </c>
      <c r="D589" s="196">
        <v>8170.6128612804187</v>
      </c>
    </row>
    <row r="590" spans="2:4" ht="16.2" customHeight="1">
      <c r="B590" s="189" t="s">
        <v>478</v>
      </c>
      <c r="C590" s="196"/>
      <c r="D590" s="196"/>
    </row>
    <row r="602" spans="1:5" ht="16.2" customHeight="1">
      <c r="E602" s="182"/>
    </row>
    <row r="603" spans="1:5" s="182" customFormat="1" ht="16.2" customHeight="1">
      <c r="A603" s="23"/>
      <c r="B603" s="180"/>
      <c r="C603" s="192"/>
      <c r="D603" s="192"/>
      <c r="E603" s="180"/>
    </row>
    <row r="605" spans="1:5" ht="16.2" customHeight="1">
      <c r="D605" s="197"/>
    </row>
    <row r="612" spans="2:2" ht="16.2" customHeight="1">
      <c r="B612" s="182"/>
    </row>
    <row r="664" spans="1:5" ht="16.2" customHeight="1">
      <c r="E664" s="182"/>
    </row>
    <row r="665" spans="1:5" s="182" customFormat="1" ht="16.2" customHeight="1">
      <c r="A665" s="23"/>
      <c r="B665" s="180"/>
      <c r="C665" s="192"/>
      <c r="D665" s="192"/>
      <c r="E665" s="180"/>
    </row>
    <row r="667" spans="1:5" ht="16.2" customHeight="1">
      <c r="D667" s="197"/>
    </row>
    <row r="674" spans="2:2" ht="16.2" customHeight="1">
      <c r="B674" s="182"/>
    </row>
    <row r="730" spans="1:5" ht="16.2" customHeight="1">
      <c r="E730" s="182"/>
    </row>
    <row r="731" spans="1:5" s="182" customFormat="1" ht="16.2" customHeight="1">
      <c r="A731" s="23"/>
      <c r="B731" s="180"/>
      <c r="C731" s="192"/>
      <c r="D731" s="192"/>
      <c r="E731" s="180"/>
    </row>
    <row r="733" spans="1:5" ht="16.2" customHeight="1">
      <c r="D733" s="197"/>
    </row>
    <row r="740" spans="2:2" ht="16.2" customHeight="1">
      <c r="B740" s="182"/>
    </row>
    <row r="803" spans="1:5" ht="16.2" customHeight="1">
      <c r="E803" s="182"/>
    </row>
    <row r="804" spans="1:5" s="182" customFormat="1" ht="16.2" customHeight="1">
      <c r="A804" s="23"/>
      <c r="B804" s="180"/>
      <c r="C804" s="192"/>
      <c r="D804" s="192"/>
      <c r="E804" s="180"/>
    </row>
    <row r="806" spans="1:5" ht="16.2" customHeight="1">
      <c r="D806" s="197"/>
    </row>
    <row r="813" spans="1:5" ht="16.2" customHeight="1">
      <c r="B813" s="182"/>
    </row>
  </sheetData>
  <hyperlinks>
    <hyperlink ref="B2" location="Índice!A1" display="ÍNDICE" xr:uid="{4A8BB3E1-AF80-400E-8A31-3A15F9397C3B}"/>
  </hyperlinks>
  <pageMargins left="0.7" right="0.7" top="0.75" bottom="0.75" header="0.3" footer="0.3"/>
  <pageSetup orientation="portrait" horizontalDpi="360" verticalDpi="360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B4B380-76FC-4F7B-923E-ADA883CD282A}">
  <dimension ref="B1:I10"/>
  <sheetViews>
    <sheetView showGridLines="0" workbookViewId="0"/>
  </sheetViews>
  <sheetFormatPr baseColWidth="10" defaultColWidth="10.88671875" defaultRowHeight="15.75" customHeight="1"/>
  <cols>
    <col min="1" max="1" width="3.33203125" style="23" customWidth="1"/>
    <col min="2" max="2" width="25.6640625" style="23" customWidth="1"/>
    <col min="3" max="8" width="15.6640625" style="23" customWidth="1"/>
    <col min="9" max="16384" width="10.88671875" style="23"/>
  </cols>
  <sheetData>
    <row r="1" spans="2:9" s="117" customFormat="1" ht="15.75" customHeight="1"/>
    <row r="2" spans="2:9" s="117" customFormat="1" ht="15.75" customHeight="1">
      <c r="B2" s="118" t="s">
        <v>2</v>
      </c>
    </row>
    <row r="3" spans="2:9" s="117" customFormat="1" ht="15.75" customHeight="1"/>
    <row r="4" spans="2:9" s="121" customFormat="1" ht="17.25" customHeight="1">
      <c r="B4" s="121" t="s">
        <v>1248</v>
      </c>
      <c r="E4" s="122"/>
    </row>
    <row r="5" spans="2:9" s="117" customFormat="1" ht="13.95" customHeight="1">
      <c r="F5" s="32"/>
      <c r="G5" s="32"/>
      <c r="H5" s="32"/>
    </row>
    <row r="6" spans="2:9" s="25" customFormat="1" ht="38.25" customHeight="1">
      <c r="B6" s="24" t="s">
        <v>479</v>
      </c>
      <c r="C6" s="33" t="s">
        <v>6</v>
      </c>
      <c r="D6" s="33" t="s">
        <v>28</v>
      </c>
      <c r="E6" s="33" t="s">
        <v>49</v>
      </c>
      <c r="F6" s="33" t="s">
        <v>480</v>
      </c>
      <c r="G6" s="33" t="s">
        <v>1247</v>
      </c>
      <c r="H6" s="33" t="s">
        <v>1246</v>
      </c>
    </row>
    <row r="7" spans="2:9" ht="15.75" customHeight="1">
      <c r="B7" s="34">
        <v>2023</v>
      </c>
      <c r="C7" s="35">
        <v>5135911.6221289076</v>
      </c>
      <c r="D7" s="35">
        <v>2565812.1736158994</v>
      </c>
      <c r="E7" s="35">
        <v>2570099.4485130082</v>
      </c>
      <c r="F7" s="36">
        <v>0.6</v>
      </c>
      <c r="G7" s="36">
        <v>0.6</v>
      </c>
      <c r="H7" s="36">
        <v>0.6</v>
      </c>
      <c r="I7" s="37"/>
    </row>
    <row r="8" spans="2:9" ht="15.75" customHeight="1">
      <c r="B8" s="34">
        <v>2024</v>
      </c>
      <c r="C8" s="35">
        <v>5164860</v>
      </c>
      <c r="D8" s="35" t="s">
        <v>481</v>
      </c>
      <c r="E8" s="35" t="s">
        <v>482</v>
      </c>
      <c r="F8" s="36">
        <v>0.6</v>
      </c>
      <c r="G8" s="36">
        <v>0.5</v>
      </c>
      <c r="H8" s="36">
        <v>0.6</v>
      </c>
      <c r="I8" s="37"/>
    </row>
    <row r="9" spans="2:9" ht="15.75" customHeight="1">
      <c r="B9" s="240" t="s">
        <v>1249</v>
      </c>
      <c r="C9" s="241"/>
      <c r="D9" s="241"/>
      <c r="E9" s="241"/>
      <c r="F9" s="242"/>
      <c r="G9" s="242"/>
      <c r="H9" s="242"/>
    </row>
    <row r="10" spans="2:9" ht="15.75" customHeight="1">
      <c r="B10" s="23" t="s">
        <v>50</v>
      </c>
    </row>
  </sheetData>
  <hyperlinks>
    <hyperlink ref="B2" location="Índice!A1" display="ÍNDICE" xr:uid="{2A7BED51-E4DC-4C02-868D-A09B0B68E252}"/>
  </hyperlinks>
  <pageMargins left="0.7" right="0.7" top="0.75" bottom="0.75" header="0.3" footer="0.3"/>
  <pageSetup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78D2C2-0744-420D-92EE-F741820ED2E6}">
  <dimension ref="A1:BZ1158"/>
  <sheetViews>
    <sheetView showGridLines="0" workbookViewId="0"/>
  </sheetViews>
  <sheetFormatPr baseColWidth="10" defaultColWidth="11.44140625" defaultRowHeight="16.2" customHeight="1"/>
  <cols>
    <col min="1" max="1" width="3.33203125" style="23" customWidth="1"/>
    <col min="2" max="2" width="30.6640625" style="180" customWidth="1"/>
    <col min="3" max="4" width="15.6640625" style="180" customWidth="1"/>
    <col min="5" max="5" width="9.33203125" style="180" customWidth="1"/>
    <col min="24" max="73" width="17.6640625" style="180" customWidth="1"/>
    <col min="74" max="74" width="11" style="180" customWidth="1"/>
    <col min="75" max="75" width="11.44140625" style="180"/>
    <col min="76" max="76" width="6.33203125" style="180" customWidth="1"/>
    <col min="77" max="78" width="0.5546875" style="180" customWidth="1"/>
    <col min="79" max="16384" width="11.44140625" style="180"/>
  </cols>
  <sheetData>
    <row r="1" spans="1:73" ht="16.2" customHeight="1">
      <c r="A1" s="117"/>
    </row>
    <row r="2" spans="1:73" s="179" customFormat="1" ht="16.2" customHeight="1">
      <c r="A2" s="117"/>
      <c r="B2" s="118" t="s">
        <v>2</v>
      </c>
    </row>
    <row r="3" spans="1:73" ht="16.2" customHeight="1">
      <c r="A3" s="117"/>
      <c r="B3" s="198"/>
    </row>
    <row r="4" spans="1:73" ht="16.2" customHeight="1">
      <c r="A4" s="121"/>
      <c r="B4" s="199" t="s">
        <v>1251</v>
      </c>
    </row>
    <row r="5" spans="1:73" ht="13.95" customHeight="1">
      <c r="A5" s="117"/>
    </row>
    <row r="6" spans="1:73" s="182" customFormat="1" ht="31.95" customHeight="1">
      <c r="A6" s="25"/>
      <c r="B6" s="200" t="s">
        <v>52</v>
      </c>
      <c r="C6" s="201" t="s">
        <v>4</v>
      </c>
      <c r="D6" s="201" t="s">
        <v>5</v>
      </c>
      <c r="E6" s="202"/>
      <c r="X6" s="202"/>
      <c r="Y6" s="202"/>
      <c r="Z6" s="202"/>
      <c r="AA6" s="202"/>
      <c r="AB6" s="202"/>
      <c r="AC6" s="202"/>
      <c r="AD6" s="202"/>
      <c r="AE6" s="202"/>
      <c r="AF6" s="202"/>
      <c r="AG6" s="202"/>
      <c r="AH6" s="202"/>
      <c r="AI6" s="202"/>
      <c r="AJ6" s="202"/>
      <c r="AK6" s="202"/>
      <c r="AL6" s="202"/>
      <c r="AM6" s="202"/>
      <c r="AN6" s="202"/>
      <c r="AO6" s="202"/>
      <c r="AP6" s="202"/>
      <c r="AQ6" s="202"/>
      <c r="AR6" s="202"/>
      <c r="AS6" s="202"/>
      <c r="AT6" s="202"/>
      <c r="AU6" s="202"/>
      <c r="AV6" s="202"/>
      <c r="AW6" s="202"/>
      <c r="AX6" s="202"/>
      <c r="AY6" s="202"/>
      <c r="AZ6" s="202"/>
      <c r="BA6" s="202"/>
      <c r="BB6" s="202"/>
      <c r="BC6" s="202"/>
      <c r="BD6" s="202"/>
      <c r="BE6" s="202"/>
      <c r="BF6" s="202"/>
      <c r="BG6" s="202"/>
      <c r="BH6" s="202"/>
      <c r="BI6" s="202"/>
      <c r="BJ6" s="202"/>
      <c r="BK6" s="202"/>
      <c r="BL6" s="202"/>
      <c r="BM6" s="202"/>
      <c r="BN6" s="202"/>
      <c r="BO6" s="202"/>
      <c r="BP6" s="202"/>
      <c r="BQ6" s="202"/>
      <c r="BR6" s="202"/>
      <c r="BS6" s="202"/>
      <c r="BT6" s="202"/>
      <c r="BU6" s="202"/>
    </row>
    <row r="7" spans="1:73" ht="16.2" customHeight="1">
      <c r="B7" s="41" t="s">
        <v>53</v>
      </c>
      <c r="C7" s="203">
        <v>100.37041418303265</v>
      </c>
      <c r="D7" s="203">
        <v>100.9361409224648</v>
      </c>
    </row>
    <row r="8" spans="1:73" ht="16.2" customHeight="1">
      <c r="B8" s="183" t="s">
        <v>54</v>
      </c>
      <c r="C8" s="203">
        <v>332.36369005009584</v>
      </c>
      <c r="D8" s="203">
        <v>333.4744041958798</v>
      </c>
    </row>
    <row r="9" spans="1:73" ht="16.2" customHeight="1">
      <c r="B9" s="184" t="s">
        <v>54</v>
      </c>
      <c r="C9" s="203">
        <v>7872.3436150801963</v>
      </c>
      <c r="D9" s="203">
        <v>7895.5285727192986</v>
      </c>
    </row>
    <row r="10" spans="1:73" ht="16.2" customHeight="1">
      <c r="B10" s="185" t="s">
        <v>55</v>
      </c>
      <c r="C10" s="204">
        <v>1889.0611964634238</v>
      </c>
      <c r="D10" s="204">
        <v>1870.4223650649305</v>
      </c>
    </row>
    <row r="11" spans="1:73" ht="16.2" customHeight="1">
      <c r="B11" s="185" t="s">
        <v>56</v>
      </c>
      <c r="C11" s="204">
        <v>7025.6476946689218</v>
      </c>
      <c r="D11" s="204">
        <v>7049.7757609997025</v>
      </c>
    </row>
    <row r="12" spans="1:73" ht="16.2" customHeight="1">
      <c r="B12" s="185" t="s">
        <v>57</v>
      </c>
      <c r="C12" s="204">
        <v>7274.7395845720075</v>
      </c>
      <c r="D12" s="204">
        <v>7300.4258586345977</v>
      </c>
    </row>
    <row r="13" spans="1:73" ht="16.2" customHeight="1">
      <c r="B13" s="185" t="s">
        <v>58</v>
      </c>
      <c r="C13" s="204">
        <v>6680.8797198066522</v>
      </c>
      <c r="D13" s="204">
        <v>6683.6544211536857</v>
      </c>
    </row>
    <row r="14" spans="1:73" ht="16.2" customHeight="1">
      <c r="B14" s="185" t="s">
        <v>59</v>
      </c>
      <c r="C14" s="204">
        <v>7623.8567263466248</v>
      </c>
      <c r="D14" s="204">
        <v>7633.8646208471609</v>
      </c>
    </row>
    <row r="15" spans="1:73" ht="16.2" customHeight="1">
      <c r="B15" s="185" t="s">
        <v>60</v>
      </c>
      <c r="C15" s="204">
        <v>8901.0275747229844</v>
      </c>
      <c r="D15" s="204">
        <v>8906.7563487096959</v>
      </c>
    </row>
    <row r="16" spans="1:73" ht="16.2" customHeight="1">
      <c r="B16" s="185" t="s">
        <v>61</v>
      </c>
      <c r="C16" s="204">
        <v>5221.9176346319828</v>
      </c>
      <c r="D16" s="204">
        <v>5259.0581394727469</v>
      </c>
    </row>
    <row r="17" spans="2:4" ht="16.2" customHeight="1">
      <c r="B17" s="185" t="s">
        <v>62</v>
      </c>
      <c r="C17" s="204">
        <v>2787.0828778859145</v>
      </c>
      <c r="D17" s="204">
        <v>2788.3569434376718</v>
      </c>
    </row>
    <row r="18" spans="2:4" ht="16.2" customHeight="1">
      <c r="B18" s="185" t="s">
        <v>63</v>
      </c>
      <c r="C18" s="204">
        <v>9653.2697561394434</v>
      </c>
      <c r="D18" s="204">
        <v>9703.7863417522731</v>
      </c>
    </row>
    <row r="19" spans="2:4" ht="16.2" customHeight="1">
      <c r="B19" s="185" t="s">
        <v>64</v>
      </c>
      <c r="C19" s="204">
        <v>13831.90043332889</v>
      </c>
      <c r="D19" s="204">
        <v>13885.704699968554</v>
      </c>
    </row>
    <row r="20" spans="2:4" ht="16.2" customHeight="1">
      <c r="B20" s="185" t="s">
        <v>65</v>
      </c>
      <c r="C20" s="204">
        <v>10828.20987439786</v>
      </c>
      <c r="D20" s="204">
        <v>10790.395081654122</v>
      </c>
    </row>
    <row r="21" spans="2:4" ht="16.2" customHeight="1">
      <c r="B21" s="184" t="s">
        <v>66</v>
      </c>
      <c r="C21" s="203">
        <v>2043.9620330407331</v>
      </c>
      <c r="D21" s="203">
        <v>2053.3839746957419</v>
      </c>
    </row>
    <row r="22" spans="2:4" ht="16.2" customHeight="1">
      <c r="B22" s="185" t="s">
        <v>66</v>
      </c>
      <c r="C22" s="204">
        <v>2888.0774967995039</v>
      </c>
      <c r="D22" s="204">
        <v>2883.5320576447684</v>
      </c>
    </row>
    <row r="23" spans="2:4" ht="16.2" customHeight="1">
      <c r="B23" s="185" t="s">
        <v>67</v>
      </c>
      <c r="C23" s="204">
        <v>1660.8263639555862</v>
      </c>
      <c r="D23" s="204">
        <v>1672.2769250292092</v>
      </c>
    </row>
    <row r="24" spans="2:4" ht="16.2" customHeight="1">
      <c r="B24" s="185" t="s">
        <v>68</v>
      </c>
      <c r="C24" s="204">
        <v>2249.0339576463211</v>
      </c>
      <c r="D24" s="204">
        <v>2260.6696147713028</v>
      </c>
    </row>
    <row r="25" spans="2:4" ht="16.2" customHeight="1">
      <c r="B25" s="184" t="s">
        <v>69</v>
      </c>
      <c r="C25" s="203">
        <v>2044.5361135317746</v>
      </c>
      <c r="D25" s="203">
        <v>2053.4302959343422</v>
      </c>
    </row>
    <row r="26" spans="2:4" ht="16.2" customHeight="1">
      <c r="B26" s="185" t="s">
        <v>69</v>
      </c>
      <c r="C26" s="204">
        <v>10694.118235863372</v>
      </c>
      <c r="D26" s="204">
        <v>10678.194765680168</v>
      </c>
    </row>
    <row r="27" spans="2:4" ht="16.2" customHeight="1">
      <c r="B27" s="185" t="s">
        <v>70</v>
      </c>
      <c r="C27" s="204">
        <v>1788.9170338272468</v>
      </c>
      <c r="D27" s="204">
        <v>1799.3585401421146</v>
      </c>
    </row>
    <row r="28" spans="2:4" ht="16.2" customHeight="1">
      <c r="B28" s="185" t="s">
        <v>71</v>
      </c>
      <c r="C28" s="204">
        <v>8480.419551410876</v>
      </c>
      <c r="D28" s="204">
        <v>8542.8447667866094</v>
      </c>
    </row>
    <row r="29" spans="2:4" ht="16.2" customHeight="1">
      <c r="B29" s="185" t="s">
        <v>72</v>
      </c>
      <c r="C29" s="204">
        <v>5564.3110195615754</v>
      </c>
      <c r="D29" s="204">
        <v>5597.3831787408599</v>
      </c>
    </row>
    <row r="30" spans="2:4" ht="16.2" customHeight="1">
      <c r="B30" s="185" t="s">
        <v>67</v>
      </c>
      <c r="C30" s="204">
        <v>5421.7915409264615</v>
      </c>
      <c r="D30" s="204">
        <v>5439.2429510565171</v>
      </c>
    </row>
    <row r="31" spans="2:4" ht="16.2" customHeight="1">
      <c r="B31" s="185" t="s">
        <v>73</v>
      </c>
      <c r="C31" s="204">
        <v>224.91794413791706</v>
      </c>
      <c r="D31" s="204">
        <v>225.6477263220911</v>
      </c>
    </row>
    <row r="32" spans="2:4" ht="16.2" customHeight="1">
      <c r="B32" s="185" t="s">
        <v>74</v>
      </c>
      <c r="C32" s="204">
        <v>924.05425957261184</v>
      </c>
      <c r="D32" s="204">
        <v>930.36025150113267</v>
      </c>
    </row>
    <row r="33" spans="2:4" ht="16.2" customHeight="1">
      <c r="B33" s="185" t="s">
        <v>75</v>
      </c>
      <c r="C33" s="204">
        <v>183.16498633471247</v>
      </c>
      <c r="D33" s="204">
        <v>183.86985302651229</v>
      </c>
    </row>
    <row r="34" spans="2:4" ht="16.2" customHeight="1">
      <c r="B34" s="185" t="s">
        <v>76</v>
      </c>
      <c r="C34" s="204">
        <v>248.25456923783167</v>
      </c>
      <c r="D34" s="204">
        <v>249.55867509781524</v>
      </c>
    </row>
    <row r="35" spans="2:4" ht="16.2" customHeight="1">
      <c r="B35" s="185" t="s">
        <v>77</v>
      </c>
      <c r="C35" s="204">
        <v>5839.6990662436865</v>
      </c>
      <c r="D35" s="204">
        <v>5870.9996253477211</v>
      </c>
    </row>
    <row r="36" spans="2:4" ht="16.2" customHeight="1">
      <c r="B36" s="185" t="s">
        <v>78</v>
      </c>
      <c r="C36" s="204">
        <v>12628.883508639108</v>
      </c>
      <c r="D36" s="204">
        <v>12633.139851241742</v>
      </c>
    </row>
    <row r="37" spans="2:4" ht="16.2" customHeight="1">
      <c r="B37" s="185" t="s">
        <v>79</v>
      </c>
      <c r="C37" s="204">
        <v>5791.1200971377084</v>
      </c>
      <c r="D37" s="204">
        <v>5807.2587966837027</v>
      </c>
    </row>
    <row r="38" spans="2:4" ht="16.2" customHeight="1">
      <c r="B38" s="185" t="s">
        <v>80</v>
      </c>
      <c r="C38" s="204">
        <v>10017.732747417349</v>
      </c>
      <c r="D38" s="204">
        <v>10107.957713306378</v>
      </c>
    </row>
    <row r="39" spans="2:4" ht="16.2" customHeight="1">
      <c r="B39" s="184" t="s">
        <v>81</v>
      </c>
      <c r="C39" s="203">
        <v>70.089382187691555</v>
      </c>
      <c r="D39" s="203">
        <v>70.392567149788917</v>
      </c>
    </row>
    <row r="40" spans="2:4" ht="16.2" customHeight="1">
      <c r="B40" s="185" t="s">
        <v>82</v>
      </c>
      <c r="C40" s="204">
        <v>358.49087492879568</v>
      </c>
      <c r="D40" s="204">
        <v>358.60976579186269</v>
      </c>
    </row>
    <row r="41" spans="2:4" ht="16.2" customHeight="1">
      <c r="B41" s="185" t="s">
        <v>83</v>
      </c>
      <c r="C41" s="204">
        <v>39.582714586491882</v>
      </c>
      <c r="D41" s="204">
        <v>39.835476712769037</v>
      </c>
    </row>
    <row r="42" spans="2:4" ht="16.2" customHeight="1">
      <c r="B42" s="185" t="s">
        <v>84</v>
      </c>
      <c r="C42" s="204">
        <v>247.04034177132999</v>
      </c>
      <c r="D42" s="204">
        <v>248.79058856290246</v>
      </c>
    </row>
    <row r="43" spans="2:4" ht="16.2" customHeight="1">
      <c r="B43" s="185" t="s">
        <v>85</v>
      </c>
      <c r="C43" s="204">
        <v>58.532108890764846</v>
      </c>
      <c r="D43" s="204">
        <v>58.990304309434556</v>
      </c>
    </row>
    <row r="44" spans="2:4" ht="16.2" customHeight="1">
      <c r="B44" s="185" t="s">
        <v>68</v>
      </c>
      <c r="C44" s="204">
        <v>132.76429247286546</v>
      </c>
      <c r="D44" s="204">
        <v>133.33313748325639</v>
      </c>
    </row>
    <row r="45" spans="2:4" ht="16.2" customHeight="1">
      <c r="B45" s="185" t="s">
        <v>86</v>
      </c>
      <c r="C45" s="204">
        <v>66.606915245477168</v>
      </c>
      <c r="D45" s="204">
        <v>67.091963073983365</v>
      </c>
    </row>
    <row r="46" spans="2:4" ht="16.2" customHeight="1">
      <c r="B46" s="185" t="s">
        <v>87</v>
      </c>
      <c r="C46" s="204">
        <v>117.84528278768305</v>
      </c>
      <c r="D46" s="204">
        <v>118.42430209251067</v>
      </c>
    </row>
    <row r="47" spans="2:4" ht="16.2" customHeight="1">
      <c r="B47" s="185" t="s">
        <v>67</v>
      </c>
      <c r="C47" s="204">
        <v>328.21378474225554</v>
      </c>
      <c r="D47" s="204">
        <v>330.51047943560144</v>
      </c>
    </row>
    <row r="48" spans="2:4" ht="16.2" customHeight="1">
      <c r="B48" s="185" t="s">
        <v>88</v>
      </c>
      <c r="C48" s="204">
        <v>16.103096655428395</v>
      </c>
      <c r="D48" s="204">
        <v>16.164049616981302</v>
      </c>
    </row>
    <row r="49" spans="2:4" ht="16.2" customHeight="1">
      <c r="B49" s="184" t="s">
        <v>89</v>
      </c>
      <c r="C49" s="203">
        <v>61.663021963299393</v>
      </c>
      <c r="D49" s="203">
        <v>61.764602201030598</v>
      </c>
    </row>
    <row r="50" spans="2:4" ht="16.2" customHeight="1">
      <c r="B50" s="185" t="s">
        <v>90</v>
      </c>
      <c r="C50" s="204">
        <v>236.22232702908556</v>
      </c>
      <c r="D50" s="204">
        <v>236.73226789964306</v>
      </c>
    </row>
    <row r="51" spans="2:4" ht="16.2" customHeight="1">
      <c r="B51" s="185" t="s">
        <v>91</v>
      </c>
      <c r="C51" s="204">
        <v>27.032799767896815</v>
      </c>
      <c r="D51" s="204">
        <v>27.04260201476427</v>
      </c>
    </row>
    <row r="52" spans="2:4" ht="16.2" customHeight="1">
      <c r="B52" s="185" t="s">
        <v>92</v>
      </c>
      <c r="C52" s="204">
        <v>34.832032710485024</v>
      </c>
      <c r="D52" s="204">
        <v>34.904857276495427</v>
      </c>
    </row>
    <row r="53" spans="2:4" ht="16.2" customHeight="1">
      <c r="B53" s="184" t="s">
        <v>93</v>
      </c>
      <c r="C53" s="203">
        <v>371.40828586657852</v>
      </c>
      <c r="D53" s="203">
        <v>372.56596107864152</v>
      </c>
    </row>
    <row r="54" spans="2:4" ht="16.2" customHeight="1">
      <c r="B54" s="185" t="s">
        <v>93</v>
      </c>
      <c r="C54" s="204">
        <v>1898.7398923286914</v>
      </c>
      <c r="D54" s="204">
        <v>1899.7973986504801</v>
      </c>
    </row>
    <row r="55" spans="2:4" ht="16.2" customHeight="1">
      <c r="B55" s="185" t="s">
        <v>94</v>
      </c>
      <c r="C55" s="204">
        <v>109.54282811254861</v>
      </c>
      <c r="D55" s="204">
        <v>110.06748073290674</v>
      </c>
    </row>
    <row r="56" spans="2:4" ht="16.2" customHeight="1">
      <c r="B56" s="185" t="s">
        <v>95</v>
      </c>
      <c r="C56" s="204">
        <v>327.2820137258006</v>
      </c>
      <c r="D56" s="204">
        <v>328.68527298316701</v>
      </c>
    </row>
    <row r="57" spans="2:4" ht="16.2" customHeight="1">
      <c r="B57" s="185" t="s">
        <v>96</v>
      </c>
      <c r="C57" s="204">
        <v>574.87624906171311</v>
      </c>
      <c r="D57" s="204">
        <v>577.86875801437805</v>
      </c>
    </row>
    <row r="58" spans="2:4" ht="16.2" customHeight="1">
      <c r="B58" s="185" t="s">
        <v>97</v>
      </c>
      <c r="C58" s="204">
        <v>20.991217121756275</v>
      </c>
      <c r="D58" s="204">
        <v>21.027731276846055</v>
      </c>
    </row>
    <row r="59" spans="2:4" ht="16.2" customHeight="1">
      <c r="B59" s="185" t="s">
        <v>98</v>
      </c>
      <c r="C59" s="204">
        <v>69.277932429000174</v>
      </c>
      <c r="D59" s="204">
        <v>69.629630672554697</v>
      </c>
    </row>
    <row r="60" spans="2:4" ht="16.2" customHeight="1">
      <c r="B60" s="185" t="s">
        <v>99</v>
      </c>
      <c r="C60" s="204">
        <v>1087.7800593970944</v>
      </c>
      <c r="D60" s="204">
        <v>1094.6616155460492</v>
      </c>
    </row>
    <row r="61" spans="2:4" ht="16.2" customHeight="1">
      <c r="B61" s="184" t="s">
        <v>100</v>
      </c>
      <c r="C61" s="203">
        <v>175.22480472972273</v>
      </c>
      <c r="D61" s="203">
        <v>175.7569905886875</v>
      </c>
    </row>
    <row r="62" spans="2:4" ht="16.2" customHeight="1">
      <c r="B62" s="185" t="s">
        <v>101</v>
      </c>
      <c r="C62" s="204">
        <v>391.59124410451557</v>
      </c>
      <c r="D62" s="204">
        <v>391.31898447292002</v>
      </c>
    </row>
    <row r="63" spans="2:4" ht="16.2" customHeight="1">
      <c r="B63" s="185" t="s">
        <v>102</v>
      </c>
      <c r="C63" s="204">
        <v>475.78671569512181</v>
      </c>
      <c r="D63" s="204">
        <v>479.38415949608139</v>
      </c>
    </row>
    <row r="64" spans="2:4" ht="16.2" customHeight="1">
      <c r="B64" s="185" t="s">
        <v>103</v>
      </c>
      <c r="C64" s="204">
        <v>87.772383356022388</v>
      </c>
      <c r="D64" s="204">
        <v>88.409405644607062</v>
      </c>
    </row>
    <row r="65" spans="2:4" ht="16.2" customHeight="1">
      <c r="B65" s="185" t="s">
        <v>104</v>
      </c>
      <c r="C65" s="204">
        <v>35.209687973515514</v>
      </c>
      <c r="D65" s="204">
        <v>35.423277943090163</v>
      </c>
    </row>
    <row r="66" spans="2:4" ht="16.2" customHeight="1">
      <c r="B66" s="185" t="s">
        <v>105</v>
      </c>
      <c r="C66" s="204">
        <v>34.617279677625483</v>
      </c>
      <c r="D66" s="204">
        <v>34.84193232392925</v>
      </c>
    </row>
    <row r="67" spans="2:4" ht="16.2" customHeight="1">
      <c r="B67" s="185" t="s">
        <v>106</v>
      </c>
      <c r="C67" s="204">
        <v>279.75578837692478</v>
      </c>
      <c r="D67" s="204">
        <v>283.3207887696941</v>
      </c>
    </row>
    <row r="68" spans="2:4" ht="16.2" customHeight="1">
      <c r="B68" s="185" t="s">
        <v>107</v>
      </c>
      <c r="C68" s="204">
        <v>82.192471189409531</v>
      </c>
      <c r="D68" s="204">
        <v>82.599587737794579</v>
      </c>
    </row>
    <row r="69" spans="2:4" ht="16.2" customHeight="1">
      <c r="B69" s="184" t="s">
        <v>108</v>
      </c>
      <c r="C69" s="203">
        <v>4390.5028809946052</v>
      </c>
      <c r="D69" s="203">
        <v>4407.2018116837735</v>
      </c>
    </row>
    <row r="70" spans="2:4" ht="16.2" customHeight="1">
      <c r="B70" s="185" t="s">
        <v>109</v>
      </c>
      <c r="C70" s="204">
        <v>8885.5988990461392</v>
      </c>
      <c r="D70" s="204">
        <v>8837.2839731114382</v>
      </c>
    </row>
    <row r="71" spans="2:4" ht="16.2" customHeight="1">
      <c r="B71" s="185" t="s">
        <v>110</v>
      </c>
      <c r="C71" s="204">
        <v>4199.6658854348261</v>
      </c>
      <c r="D71" s="204">
        <v>4212.3341809473905</v>
      </c>
    </row>
    <row r="72" spans="2:4" ht="16.2" customHeight="1">
      <c r="B72" s="185" t="s">
        <v>111</v>
      </c>
      <c r="C72" s="204">
        <v>9897.0461136826834</v>
      </c>
      <c r="D72" s="204">
        <v>9935.3176796488478</v>
      </c>
    </row>
    <row r="73" spans="2:4" ht="16.2" customHeight="1">
      <c r="B73" s="185" t="s">
        <v>112</v>
      </c>
      <c r="C73" s="204">
        <v>2716.1684369541476</v>
      </c>
      <c r="D73" s="204">
        <v>2727.3250263999253</v>
      </c>
    </row>
    <row r="74" spans="2:4" ht="16.2" customHeight="1">
      <c r="B74" s="185" t="s">
        <v>113</v>
      </c>
      <c r="C74" s="204">
        <v>12736.428619470093</v>
      </c>
      <c r="D74" s="204">
        <v>12803.076433866368</v>
      </c>
    </row>
    <row r="75" spans="2:4" ht="16.2" customHeight="1">
      <c r="B75" s="185" t="s">
        <v>114</v>
      </c>
      <c r="C75" s="204">
        <v>244.83413094605424</v>
      </c>
      <c r="D75" s="204">
        <v>246.34364171006368</v>
      </c>
    </row>
    <row r="76" spans="2:4" ht="16.2" customHeight="1">
      <c r="B76" s="185" t="s">
        <v>115</v>
      </c>
      <c r="C76" s="204">
        <v>11982.356937214319</v>
      </c>
      <c r="D76" s="204">
        <v>12073.652437276518</v>
      </c>
    </row>
    <row r="77" spans="2:4" ht="16.2" customHeight="1">
      <c r="B77" s="184" t="s">
        <v>116</v>
      </c>
      <c r="C77" s="203">
        <v>996.95682841942948</v>
      </c>
      <c r="D77" s="203">
        <v>1004.5751990542813</v>
      </c>
    </row>
    <row r="78" spans="2:4" ht="16.2" customHeight="1">
      <c r="B78" s="185" t="s">
        <v>116</v>
      </c>
      <c r="C78" s="204">
        <v>2265.8766217639213</v>
      </c>
      <c r="D78" s="204">
        <v>2264.8093251502337</v>
      </c>
    </row>
    <row r="79" spans="2:4" ht="16.2" customHeight="1">
      <c r="B79" s="185" t="s">
        <v>117</v>
      </c>
      <c r="C79" s="204">
        <v>278.86715037799559</v>
      </c>
      <c r="D79" s="204">
        <v>281.54471494988485</v>
      </c>
    </row>
    <row r="80" spans="2:4" ht="16.2" customHeight="1">
      <c r="B80" s="185" t="s">
        <v>118</v>
      </c>
      <c r="C80" s="204">
        <v>1528.5007994439929</v>
      </c>
      <c r="D80" s="204">
        <v>1545.020832889126</v>
      </c>
    </row>
    <row r="81" spans="2:4" ht="16.2" customHeight="1">
      <c r="B81" s="185" t="s">
        <v>61</v>
      </c>
      <c r="C81" s="204">
        <v>1301.6840100714746</v>
      </c>
      <c r="D81" s="204">
        <v>1313.6882896979112</v>
      </c>
    </row>
    <row r="82" spans="2:4" ht="16.2" customHeight="1">
      <c r="B82" s="185" t="s">
        <v>119</v>
      </c>
      <c r="C82" s="204">
        <v>860.20124914169423</v>
      </c>
      <c r="D82" s="204">
        <v>867.06250769963287</v>
      </c>
    </row>
    <row r="83" spans="2:4" ht="16.2" customHeight="1">
      <c r="B83" s="185" t="s">
        <v>120</v>
      </c>
      <c r="C83" s="204">
        <v>1021.4665918012595</v>
      </c>
      <c r="D83" s="204">
        <v>1031.2353293774088</v>
      </c>
    </row>
    <row r="84" spans="2:4" ht="16.2" customHeight="1">
      <c r="B84" s="184" t="s">
        <v>121</v>
      </c>
      <c r="C84" s="203">
        <v>4467.4139155014855</v>
      </c>
      <c r="D84" s="203">
        <v>4504.5013599146123</v>
      </c>
    </row>
    <row r="85" spans="2:4" ht="16.2" customHeight="1">
      <c r="B85" s="185" t="s">
        <v>121</v>
      </c>
      <c r="C85" s="204">
        <v>9972.9594411218586</v>
      </c>
      <c r="D85" s="204">
        <v>9975.0705059094289</v>
      </c>
    </row>
    <row r="86" spans="2:4" ht="16.2" customHeight="1">
      <c r="B86" s="185" t="s">
        <v>122</v>
      </c>
      <c r="C86" s="204">
        <v>5489.2375605694706</v>
      </c>
      <c r="D86" s="204">
        <v>5534.6132614810649</v>
      </c>
    </row>
    <row r="87" spans="2:4" ht="16.2" customHeight="1">
      <c r="B87" s="185" t="s">
        <v>67</v>
      </c>
      <c r="C87" s="204">
        <v>575.94015999096041</v>
      </c>
      <c r="D87" s="204">
        <v>581.14620344485104</v>
      </c>
    </row>
    <row r="88" spans="2:4" ht="16.2" customHeight="1">
      <c r="B88" s="185" t="s">
        <v>123</v>
      </c>
      <c r="C88" s="204">
        <v>9562.3667073417637</v>
      </c>
      <c r="D88" s="204">
        <v>9640.4671746808363</v>
      </c>
    </row>
    <row r="89" spans="2:4" ht="16.2" customHeight="1">
      <c r="B89" s="185" t="s">
        <v>124</v>
      </c>
      <c r="C89" s="204">
        <v>8010.6292625135948</v>
      </c>
      <c r="D89" s="204">
        <v>8096.954374918716</v>
      </c>
    </row>
    <row r="90" spans="2:4" ht="16.2" customHeight="1">
      <c r="B90" s="184" t="s">
        <v>125</v>
      </c>
      <c r="C90" s="203">
        <v>318.45658476248508</v>
      </c>
      <c r="D90" s="203">
        <v>320.11733838545314</v>
      </c>
    </row>
    <row r="91" spans="2:4" ht="16.2" customHeight="1">
      <c r="B91" s="185" t="s">
        <v>126</v>
      </c>
      <c r="C91" s="204">
        <v>3397.1732254716571</v>
      </c>
      <c r="D91" s="204">
        <v>3394.4211160560908</v>
      </c>
    </row>
    <row r="92" spans="2:4" ht="16.2" customHeight="1">
      <c r="B92" s="185" t="s">
        <v>68</v>
      </c>
      <c r="C92" s="204">
        <v>507.50842176027169</v>
      </c>
      <c r="D92" s="204">
        <v>510.96120037938863</v>
      </c>
    </row>
    <row r="93" spans="2:4" ht="16.2" customHeight="1">
      <c r="B93" s="185" t="s">
        <v>127</v>
      </c>
      <c r="C93" s="204">
        <v>177.98840608252425</v>
      </c>
      <c r="D93" s="204">
        <v>179.3238038408212</v>
      </c>
    </row>
    <row r="94" spans="2:4" ht="16.2" customHeight="1">
      <c r="B94" s="185" t="s">
        <v>128</v>
      </c>
      <c r="C94" s="204">
        <v>12814.710006491809</v>
      </c>
      <c r="D94" s="204">
        <v>12900.236531417038</v>
      </c>
    </row>
    <row r="95" spans="2:4" ht="16.2" customHeight="1">
      <c r="B95" s="185" t="s">
        <v>129</v>
      </c>
      <c r="C95" s="204">
        <v>64.440130411104562</v>
      </c>
      <c r="D95" s="204">
        <v>64.991530299957134</v>
      </c>
    </row>
    <row r="96" spans="2:4" ht="16.2" customHeight="1">
      <c r="B96" s="184" t="s">
        <v>130</v>
      </c>
      <c r="C96" s="203">
        <v>63.944011650407205</v>
      </c>
      <c r="D96" s="203">
        <v>64.091262598895625</v>
      </c>
    </row>
    <row r="97" spans="2:4" ht="16.2" customHeight="1">
      <c r="B97" s="185" t="s">
        <v>131</v>
      </c>
      <c r="C97" s="204">
        <v>403.49621925856059</v>
      </c>
      <c r="D97" s="204">
        <v>403.65281659069979</v>
      </c>
    </row>
    <row r="98" spans="2:4" ht="16.2" customHeight="1">
      <c r="B98" s="185" t="s">
        <v>132</v>
      </c>
      <c r="C98" s="204">
        <v>61.085484931999076</v>
      </c>
      <c r="D98" s="204">
        <v>61.314666601382342</v>
      </c>
    </row>
    <row r="99" spans="2:4" ht="16.2" customHeight="1">
      <c r="B99" s="185" t="s">
        <v>133</v>
      </c>
      <c r="C99" s="204">
        <v>155.74096039005056</v>
      </c>
      <c r="D99" s="204">
        <v>156.5199944876357</v>
      </c>
    </row>
    <row r="100" spans="2:4" ht="16.2" customHeight="1">
      <c r="B100" s="185" t="s">
        <v>134</v>
      </c>
      <c r="C100" s="204">
        <v>32.295453328441717</v>
      </c>
      <c r="D100" s="204">
        <v>32.388561298167886</v>
      </c>
    </row>
    <row r="101" spans="2:4" ht="16.2" customHeight="1">
      <c r="B101" s="185" t="s">
        <v>135</v>
      </c>
      <c r="C101" s="204">
        <v>14.926946450892023</v>
      </c>
      <c r="D101" s="204">
        <v>14.950704345350356</v>
      </c>
    </row>
    <row r="102" spans="2:4" ht="16.2" customHeight="1">
      <c r="B102" s="184" t="s">
        <v>136</v>
      </c>
      <c r="C102" s="203">
        <v>10256.593542756262</v>
      </c>
      <c r="D102" s="203">
        <v>10293.112046359593</v>
      </c>
    </row>
    <row r="103" spans="2:4" ht="16.2" customHeight="1">
      <c r="B103" s="185" t="s">
        <v>137</v>
      </c>
      <c r="C103" s="204">
        <v>7042.4709184216026</v>
      </c>
      <c r="D103" s="204">
        <v>7012.4559926329175</v>
      </c>
    </row>
    <row r="104" spans="2:4" ht="16.2" customHeight="1">
      <c r="B104" s="185" t="s">
        <v>138</v>
      </c>
      <c r="C104" s="204">
        <v>13197.293661573038</v>
      </c>
      <c r="D104" s="204">
        <v>13296.405687594732</v>
      </c>
    </row>
    <row r="105" spans="2:4" ht="16.2" customHeight="1">
      <c r="B105" s="185" t="s">
        <v>139</v>
      </c>
      <c r="C105" s="204">
        <v>9395.5197053185911</v>
      </c>
      <c r="D105" s="204">
        <v>9425.9203719176148</v>
      </c>
    </row>
    <row r="106" spans="2:4" ht="16.2" customHeight="1">
      <c r="B106" s="185" t="s">
        <v>140</v>
      </c>
      <c r="C106" s="204">
        <v>28524.551385823954</v>
      </c>
      <c r="D106" s="204">
        <v>28810.903627945117</v>
      </c>
    </row>
    <row r="107" spans="2:4" ht="16.2" customHeight="1">
      <c r="B107" s="185" t="s">
        <v>141</v>
      </c>
      <c r="C107" s="204">
        <v>9012.5252740459036</v>
      </c>
      <c r="D107" s="204">
        <v>9059.8462043124873</v>
      </c>
    </row>
    <row r="108" spans="2:4" ht="16.2" customHeight="1">
      <c r="B108" s="184" t="s">
        <v>142</v>
      </c>
      <c r="C108" s="203">
        <v>2133.6397156247508</v>
      </c>
      <c r="D108" s="203">
        <v>2136.8069203671871</v>
      </c>
    </row>
    <row r="109" spans="2:4" ht="16.2" customHeight="1">
      <c r="B109" s="185" t="s">
        <v>143</v>
      </c>
      <c r="C109" s="204">
        <v>5635.5811471180514</v>
      </c>
      <c r="D109" s="204">
        <v>5610.3690406269861</v>
      </c>
    </row>
    <row r="110" spans="2:4" ht="16.2" customHeight="1">
      <c r="B110" s="185" t="s">
        <v>144</v>
      </c>
      <c r="C110" s="204">
        <v>404.20535350124067</v>
      </c>
      <c r="D110" s="204">
        <v>407.0832184473104</v>
      </c>
    </row>
    <row r="111" spans="2:4" ht="16.2" customHeight="1">
      <c r="B111" s="185" t="s">
        <v>145</v>
      </c>
      <c r="C111" s="204">
        <v>4810.0884100999665</v>
      </c>
      <c r="D111" s="204">
        <v>4845.61848729958</v>
      </c>
    </row>
    <row r="112" spans="2:4" ht="16.2" customHeight="1">
      <c r="B112" s="184" t="s">
        <v>146</v>
      </c>
      <c r="C112" s="203">
        <v>3879.5854784882481</v>
      </c>
      <c r="D112" s="203">
        <v>3878.0361843604232</v>
      </c>
    </row>
    <row r="113" spans="2:4" ht="16.2" customHeight="1">
      <c r="B113" s="185" t="s">
        <v>147</v>
      </c>
      <c r="C113" s="204">
        <v>5771.3162244480845</v>
      </c>
      <c r="D113" s="204">
        <v>5740.724352953981</v>
      </c>
    </row>
    <row r="114" spans="2:4" ht="16.2" customHeight="1">
      <c r="B114" s="185" t="s">
        <v>148</v>
      </c>
      <c r="C114" s="204">
        <v>7823.8631546512806</v>
      </c>
      <c r="D114" s="204">
        <v>7844.2153969555857</v>
      </c>
    </row>
    <row r="115" spans="2:4" ht="16.2" customHeight="1">
      <c r="B115" s="185" t="s">
        <v>149</v>
      </c>
      <c r="C115" s="204">
        <v>4197.3958169897742</v>
      </c>
      <c r="D115" s="204">
        <v>4206.2980230102867</v>
      </c>
    </row>
    <row r="116" spans="2:4" ht="16.2" customHeight="1">
      <c r="B116" s="185" t="s">
        <v>68</v>
      </c>
      <c r="C116" s="204">
        <v>1771.9730027544058</v>
      </c>
      <c r="D116" s="204">
        <v>1781.103046387519</v>
      </c>
    </row>
    <row r="117" spans="2:4" ht="16.2" customHeight="1">
      <c r="B117" s="184" t="s">
        <v>150</v>
      </c>
      <c r="C117" s="203">
        <v>17.544448038803772</v>
      </c>
      <c r="D117" s="203">
        <v>17.65907622604141</v>
      </c>
    </row>
    <row r="118" spans="2:4" ht="16.2" customHeight="1">
      <c r="B118" s="185" t="s">
        <v>151</v>
      </c>
      <c r="C118" s="204">
        <v>59.746148616606789</v>
      </c>
      <c r="D118" s="204">
        <v>59.855694351838075</v>
      </c>
    </row>
    <row r="119" spans="2:4" ht="16.2" customHeight="1">
      <c r="B119" s="185" t="s">
        <v>147</v>
      </c>
      <c r="C119" s="204">
        <v>23.079097025875118</v>
      </c>
      <c r="D119" s="204">
        <v>23.219286826378177</v>
      </c>
    </row>
    <row r="120" spans="2:4" ht="16.2" customHeight="1">
      <c r="B120" s="185" t="s">
        <v>152</v>
      </c>
      <c r="C120" s="204">
        <v>18.957418005627545</v>
      </c>
      <c r="D120" s="204">
        <v>19.123086203789175</v>
      </c>
    </row>
    <row r="121" spans="2:4" ht="16.2" customHeight="1">
      <c r="B121" s="185" t="s">
        <v>153</v>
      </c>
      <c r="C121" s="204">
        <v>17.232609791816326</v>
      </c>
      <c r="D121" s="204">
        <v>17.366069802919412</v>
      </c>
    </row>
    <row r="122" spans="2:4" ht="16.2" customHeight="1">
      <c r="B122" s="185" t="s">
        <v>154</v>
      </c>
      <c r="C122" s="204">
        <v>11.01666375658389</v>
      </c>
      <c r="D122" s="204">
        <v>11.103653876340356</v>
      </c>
    </row>
    <row r="123" spans="2:4" ht="16.2" customHeight="1">
      <c r="B123" s="184" t="s">
        <v>155</v>
      </c>
      <c r="C123" s="203">
        <v>19.263413768911978</v>
      </c>
      <c r="D123" s="203">
        <v>19.282097186747862</v>
      </c>
    </row>
    <row r="124" spans="2:4" ht="16.2" customHeight="1">
      <c r="B124" s="185" t="s">
        <v>156</v>
      </c>
      <c r="C124" s="204">
        <v>54.185973141224636</v>
      </c>
      <c r="D124" s="204">
        <v>54.254212029416166</v>
      </c>
    </row>
    <row r="125" spans="2:4" ht="16.2" customHeight="1">
      <c r="B125" s="185" t="s">
        <v>157</v>
      </c>
      <c r="C125" s="204">
        <v>20.945721690208316</v>
      </c>
      <c r="D125" s="204">
        <v>20.968299129688294</v>
      </c>
    </row>
    <row r="126" spans="2:4" ht="16.2" customHeight="1">
      <c r="B126" s="185" t="s">
        <v>158</v>
      </c>
      <c r="C126" s="204">
        <v>7.285192802244052</v>
      </c>
      <c r="D126" s="204">
        <v>7.28669871103906</v>
      </c>
    </row>
    <row r="127" spans="2:4" ht="16.2" customHeight="1">
      <c r="B127" s="184" t="s">
        <v>159</v>
      </c>
      <c r="C127" s="203">
        <v>4919.3650986107696</v>
      </c>
      <c r="D127" s="203">
        <v>4934.1258625847595</v>
      </c>
    </row>
    <row r="128" spans="2:4" ht="16.2" customHeight="1">
      <c r="B128" s="185" t="s">
        <v>159</v>
      </c>
      <c r="C128" s="204">
        <v>5017.4859893928897</v>
      </c>
      <c r="D128" s="204">
        <v>5002.2015854941719</v>
      </c>
    </row>
    <row r="129" spans="2:4" ht="16.2" customHeight="1">
      <c r="B129" s="185" t="s">
        <v>160</v>
      </c>
      <c r="C129" s="204">
        <v>5423.4164432725711</v>
      </c>
      <c r="D129" s="204">
        <v>5459.4211281438538</v>
      </c>
    </row>
    <row r="130" spans="2:4" ht="16.2" customHeight="1">
      <c r="B130" s="185" t="s">
        <v>161</v>
      </c>
      <c r="C130" s="204">
        <v>1522.8028217579097</v>
      </c>
      <c r="D130" s="204">
        <v>1529.5674080851074</v>
      </c>
    </row>
    <row r="131" spans="2:4" ht="16.2" customHeight="1">
      <c r="B131" s="185" t="s">
        <v>162</v>
      </c>
      <c r="C131" s="204">
        <v>11778.235365489329</v>
      </c>
      <c r="D131" s="204">
        <v>11871.042766150769</v>
      </c>
    </row>
    <row r="132" spans="2:4" ht="16.2" customHeight="1">
      <c r="B132" s="184" t="s">
        <v>163</v>
      </c>
      <c r="C132" s="203">
        <v>70.620797365383268</v>
      </c>
      <c r="D132" s="203">
        <v>70.452282231177293</v>
      </c>
    </row>
    <row r="133" spans="2:4" ht="16.2" customHeight="1">
      <c r="B133" s="185" t="s">
        <v>164</v>
      </c>
      <c r="C133" s="204">
        <v>242.93928815675957</v>
      </c>
      <c r="D133" s="204">
        <v>242.70484925761895</v>
      </c>
    </row>
    <row r="134" spans="2:4" ht="16.2" customHeight="1">
      <c r="B134" s="185" t="s">
        <v>165</v>
      </c>
      <c r="C134" s="204">
        <v>85.700325499277369</v>
      </c>
      <c r="D134" s="204">
        <v>85.546815881474842</v>
      </c>
    </row>
    <row r="135" spans="2:4" ht="16.2" customHeight="1">
      <c r="B135" s="185" t="s">
        <v>166</v>
      </c>
      <c r="C135" s="204">
        <v>532.03929058013534</v>
      </c>
      <c r="D135" s="204">
        <v>531.28929298925436</v>
      </c>
    </row>
    <row r="136" spans="2:4" ht="16.2" customHeight="1">
      <c r="B136" s="185" t="s">
        <v>167</v>
      </c>
      <c r="C136" s="204">
        <v>22.894697137884567</v>
      </c>
      <c r="D136" s="204">
        <v>22.846635683055066</v>
      </c>
    </row>
    <row r="137" spans="2:4" ht="16.2" customHeight="1">
      <c r="B137" s="185" t="s">
        <v>147</v>
      </c>
      <c r="C137" s="204">
        <v>41.81544041156917</v>
      </c>
      <c r="D137" s="204">
        <v>41.448993906624104</v>
      </c>
    </row>
    <row r="138" spans="2:4" ht="16.2" customHeight="1">
      <c r="B138" s="185" t="s">
        <v>168</v>
      </c>
      <c r="C138" s="204">
        <v>75.718380445534237</v>
      </c>
      <c r="D138" s="204">
        <v>75.350813202480907</v>
      </c>
    </row>
    <row r="139" spans="2:4" ht="16.2" customHeight="1">
      <c r="B139" s="185" t="s">
        <v>169</v>
      </c>
      <c r="C139" s="204">
        <v>25.44192427344105</v>
      </c>
      <c r="D139" s="204">
        <v>25.245273695064579</v>
      </c>
    </row>
    <row r="140" spans="2:4" ht="16.2" customHeight="1">
      <c r="B140" s="185" t="s">
        <v>170</v>
      </c>
      <c r="C140" s="204">
        <v>71.719852969592083</v>
      </c>
      <c r="D140" s="204">
        <v>71.358104557321369</v>
      </c>
    </row>
    <row r="141" spans="2:4" ht="16.2" customHeight="1">
      <c r="B141" s="185" t="s">
        <v>171</v>
      </c>
      <c r="C141" s="204">
        <v>15.09211976328384</v>
      </c>
      <c r="D141" s="204">
        <v>15.072491415107768</v>
      </c>
    </row>
    <row r="142" spans="2:4" ht="16.2" customHeight="1">
      <c r="B142" s="185" t="s">
        <v>172</v>
      </c>
      <c r="C142" s="204">
        <v>14.087098114139284</v>
      </c>
      <c r="D142" s="204">
        <v>14.091438305517304</v>
      </c>
    </row>
    <row r="143" spans="2:4" ht="16.2" customHeight="1">
      <c r="B143" s="185" t="s">
        <v>173</v>
      </c>
      <c r="C143" s="204">
        <v>23.343921062300151</v>
      </c>
      <c r="D143" s="204">
        <v>23.310411202299406</v>
      </c>
    </row>
    <row r="144" spans="2:4" ht="16.2" customHeight="1">
      <c r="B144" s="185" t="s">
        <v>174</v>
      </c>
      <c r="C144" s="205">
        <v>26.477191811552668</v>
      </c>
      <c r="D144" s="205">
        <v>26.277860228012251</v>
      </c>
    </row>
    <row r="145" spans="2:4" ht="16.2" customHeight="1">
      <c r="B145" s="184" t="s">
        <v>175</v>
      </c>
      <c r="C145" s="203">
        <v>109.75959570730757</v>
      </c>
      <c r="D145" s="203">
        <v>110.30260892248256</v>
      </c>
    </row>
    <row r="146" spans="2:4" ht="16.2" customHeight="1">
      <c r="B146" s="185" t="s">
        <v>151</v>
      </c>
      <c r="C146" s="204">
        <v>215.29673433519895</v>
      </c>
      <c r="D146" s="204">
        <v>216.13828338998579</v>
      </c>
    </row>
    <row r="147" spans="2:4" ht="16.2" customHeight="1">
      <c r="B147" s="185" t="s">
        <v>176</v>
      </c>
      <c r="C147" s="204">
        <v>105.3246113861231</v>
      </c>
      <c r="D147" s="204">
        <v>105.73149294651624</v>
      </c>
    </row>
    <row r="148" spans="2:4" ht="16.2" customHeight="1">
      <c r="B148" s="185" t="s">
        <v>177</v>
      </c>
      <c r="C148" s="204">
        <v>63.045092113914031</v>
      </c>
      <c r="D148" s="204">
        <v>63.282897521680496</v>
      </c>
    </row>
    <row r="149" spans="2:4" ht="16.2" customHeight="1">
      <c r="B149" s="185" t="s">
        <v>126</v>
      </c>
      <c r="C149" s="204">
        <v>93.893764551371703</v>
      </c>
      <c r="D149" s="204">
        <v>94.494569108963603</v>
      </c>
    </row>
    <row r="150" spans="2:4" ht="16.2" customHeight="1">
      <c r="B150" s="185" t="s">
        <v>178</v>
      </c>
      <c r="C150" s="204">
        <v>94.627198587153856</v>
      </c>
      <c r="D150" s="204">
        <v>95.257106040358337</v>
      </c>
    </row>
    <row r="151" spans="2:4" ht="16.2" customHeight="1">
      <c r="B151" s="185" t="s">
        <v>67</v>
      </c>
      <c r="C151" s="204">
        <v>119.98355469118712</v>
      </c>
      <c r="D151" s="204">
        <v>120.86231976780925</v>
      </c>
    </row>
    <row r="152" spans="2:4" ht="16.2" customHeight="1">
      <c r="B152" s="183" t="s">
        <v>179</v>
      </c>
      <c r="C152" s="203">
        <v>108.35918040161296</v>
      </c>
      <c r="D152" s="203">
        <v>109.20906937417261</v>
      </c>
    </row>
    <row r="153" spans="2:4" ht="16.2" customHeight="1">
      <c r="B153" s="184" t="s">
        <v>179</v>
      </c>
      <c r="C153" s="203">
        <v>824.90727851245367</v>
      </c>
      <c r="D153" s="203">
        <v>831.25303705098463</v>
      </c>
    </row>
    <row r="154" spans="2:4" ht="16.2" customHeight="1">
      <c r="B154" s="185" t="s">
        <v>179</v>
      </c>
      <c r="C154" s="204">
        <v>4370.4814445981992</v>
      </c>
      <c r="D154" s="204">
        <v>4365.1067235206383</v>
      </c>
    </row>
    <row r="155" spans="2:4" ht="16.2" customHeight="1">
      <c r="B155" s="185" t="s">
        <v>54</v>
      </c>
      <c r="C155" s="204">
        <v>3608.2770425389176</v>
      </c>
      <c r="D155" s="204">
        <v>3638.5239368355997</v>
      </c>
    </row>
    <row r="156" spans="2:4" ht="16.2" customHeight="1">
      <c r="B156" s="185" t="s">
        <v>180</v>
      </c>
      <c r="C156" s="204">
        <v>564.07020326286806</v>
      </c>
      <c r="D156" s="204">
        <v>569.59106054049323</v>
      </c>
    </row>
    <row r="157" spans="2:4" ht="16.2" customHeight="1">
      <c r="B157" s="185" t="s">
        <v>67</v>
      </c>
      <c r="C157" s="204">
        <v>3625.8135008807521</v>
      </c>
      <c r="D157" s="204">
        <v>3660.6803166863483</v>
      </c>
    </row>
    <row r="158" spans="2:4" ht="16.2" customHeight="1">
      <c r="B158" s="185" t="s">
        <v>181</v>
      </c>
      <c r="C158" s="204">
        <v>961.36449304436735</v>
      </c>
      <c r="D158" s="204">
        <v>971.49709329361281</v>
      </c>
    </row>
    <row r="159" spans="2:4" ht="16.2" customHeight="1">
      <c r="B159" s="185" t="s">
        <v>126</v>
      </c>
      <c r="C159" s="204">
        <v>657.01075677273718</v>
      </c>
      <c r="D159" s="204">
        <v>663.46837694136116</v>
      </c>
    </row>
    <row r="160" spans="2:4" ht="16.2" customHeight="1">
      <c r="B160" s="185" t="s">
        <v>148</v>
      </c>
      <c r="C160" s="204">
        <v>291.74348798190221</v>
      </c>
      <c r="D160" s="204">
        <v>294.92108519784102</v>
      </c>
    </row>
    <row r="161" spans="2:4" ht="16.2" customHeight="1">
      <c r="B161" s="185" t="s">
        <v>68</v>
      </c>
      <c r="C161" s="204">
        <v>1784.8912622991963</v>
      </c>
      <c r="D161" s="204">
        <v>1801.148450854045</v>
      </c>
    </row>
    <row r="162" spans="2:4" ht="16.2" customHeight="1">
      <c r="B162" s="185" t="s">
        <v>182</v>
      </c>
      <c r="C162" s="204">
        <v>2518.2713357511757</v>
      </c>
      <c r="D162" s="204">
        <v>2538.5009122306692</v>
      </c>
    </row>
    <row r="163" spans="2:4" ht="16.2" customHeight="1">
      <c r="B163" s="185" t="s">
        <v>69</v>
      </c>
      <c r="C163" s="204">
        <v>2604.2350956485561</v>
      </c>
      <c r="D163" s="204">
        <v>2630.2402720213008</v>
      </c>
    </row>
    <row r="164" spans="2:4" ht="16.2" customHeight="1">
      <c r="B164" s="185" t="s">
        <v>183</v>
      </c>
      <c r="C164" s="204">
        <v>256.00144645320006</v>
      </c>
      <c r="D164" s="204">
        <v>256.81706302901046</v>
      </c>
    </row>
    <row r="165" spans="2:4" ht="16.2" customHeight="1">
      <c r="B165" s="185" t="s">
        <v>184</v>
      </c>
      <c r="C165" s="204">
        <v>1057.8724509223237</v>
      </c>
      <c r="D165" s="204">
        <v>1068.2209285639017</v>
      </c>
    </row>
    <row r="166" spans="2:4" ht="16.2" customHeight="1">
      <c r="B166" s="185" t="s">
        <v>185</v>
      </c>
      <c r="C166" s="204">
        <v>287.86727974952987</v>
      </c>
      <c r="D166" s="204">
        <v>290.13990342008418</v>
      </c>
    </row>
    <row r="167" spans="2:4" ht="16.2" customHeight="1">
      <c r="B167" s="185" t="s">
        <v>186</v>
      </c>
      <c r="C167" s="204">
        <v>36.218229117568292</v>
      </c>
      <c r="D167" s="204">
        <v>36.571744252651357</v>
      </c>
    </row>
    <row r="168" spans="2:4" ht="16.2" customHeight="1">
      <c r="B168" s="184" t="s">
        <v>187</v>
      </c>
      <c r="C168" s="203">
        <v>89.403962243605548</v>
      </c>
      <c r="D168" s="203">
        <v>89.980087161939437</v>
      </c>
    </row>
    <row r="169" spans="2:4" ht="16.2" customHeight="1">
      <c r="B169" s="185" t="s">
        <v>187</v>
      </c>
      <c r="C169" s="204">
        <v>6931.1027679522422</v>
      </c>
      <c r="D169" s="204">
        <v>6914.8620906781889</v>
      </c>
    </row>
    <row r="170" spans="2:4" ht="16.2" customHeight="1">
      <c r="B170" s="185" t="s">
        <v>82</v>
      </c>
      <c r="C170" s="204">
        <v>95.267270595720589</v>
      </c>
      <c r="D170" s="204">
        <v>96.175376588494956</v>
      </c>
    </row>
    <row r="171" spans="2:4" ht="16.2" customHeight="1">
      <c r="B171" s="185" t="s">
        <v>137</v>
      </c>
      <c r="C171" s="204">
        <v>2630.5926723711004</v>
      </c>
      <c r="D171" s="204">
        <v>2650.2575088220224</v>
      </c>
    </row>
    <row r="172" spans="2:4" ht="16.2" customHeight="1">
      <c r="B172" s="185" t="s">
        <v>188</v>
      </c>
      <c r="C172" s="204">
        <v>203.51687530190563</v>
      </c>
      <c r="D172" s="204">
        <v>204.88253357652664</v>
      </c>
    </row>
    <row r="173" spans="2:4" ht="16.2" customHeight="1">
      <c r="B173" s="185" t="s">
        <v>189</v>
      </c>
      <c r="C173" s="204">
        <v>40.470765123725222</v>
      </c>
      <c r="D173" s="204">
        <v>40.768137883343947</v>
      </c>
    </row>
    <row r="174" spans="2:4" ht="16.2" customHeight="1">
      <c r="B174" s="185" t="s">
        <v>68</v>
      </c>
      <c r="C174" s="204">
        <v>360.93399579976733</v>
      </c>
      <c r="D174" s="204">
        <v>363.63338950092486</v>
      </c>
    </row>
    <row r="175" spans="2:4" ht="16.2" customHeight="1">
      <c r="B175" s="185" t="s">
        <v>126</v>
      </c>
      <c r="C175" s="204">
        <v>692.99068187565206</v>
      </c>
      <c r="D175" s="204">
        <v>698.19638110799326</v>
      </c>
    </row>
    <row r="176" spans="2:4" ht="16.2" customHeight="1">
      <c r="B176" s="185" t="s">
        <v>190</v>
      </c>
      <c r="C176" s="204">
        <v>29.570871503322017</v>
      </c>
      <c r="D176" s="204">
        <v>29.854220323743355</v>
      </c>
    </row>
    <row r="177" spans="2:4" ht="16.2" customHeight="1">
      <c r="B177" s="185" t="s">
        <v>191</v>
      </c>
      <c r="C177" s="204">
        <v>476.8289162782383</v>
      </c>
      <c r="D177" s="204">
        <v>480.52433634118455</v>
      </c>
    </row>
    <row r="178" spans="2:4" ht="16.2" customHeight="1">
      <c r="B178" s="185" t="s">
        <v>192</v>
      </c>
      <c r="C178" s="204">
        <v>134.93679982657244</v>
      </c>
      <c r="D178" s="204">
        <v>135.86765767744757</v>
      </c>
    </row>
    <row r="179" spans="2:4" ht="16.2" customHeight="1">
      <c r="B179" s="185" t="s">
        <v>123</v>
      </c>
      <c r="C179" s="204">
        <v>284.56406531268919</v>
      </c>
      <c r="D179" s="204">
        <v>284.95307961643664</v>
      </c>
    </row>
    <row r="180" spans="2:4" ht="16.2" customHeight="1">
      <c r="B180" s="185" t="s">
        <v>193</v>
      </c>
      <c r="C180" s="204">
        <v>8.2042044442884183</v>
      </c>
      <c r="D180" s="204">
        <v>8.2494274854541345</v>
      </c>
    </row>
    <row r="181" spans="2:4" ht="16.2" customHeight="1">
      <c r="B181" s="185" t="s">
        <v>194</v>
      </c>
      <c r="C181" s="204">
        <v>50.818673369171279</v>
      </c>
      <c r="D181" s="204">
        <v>51.181881252157268</v>
      </c>
    </row>
    <row r="182" spans="2:4" ht="16.2" customHeight="1">
      <c r="B182" s="185" t="s">
        <v>91</v>
      </c>
      <c r="C182" s="205">
        <v>6.8977848700404696</v>
      </c>
      <c r="D182" s="205">
        <v>6.963814863903897</v>
      </c>
    </row>
    <row r="183" spans="2:4" ht="16.2" customHeight="1">
      <c r="B183" s="184" t="s">
        <v>195</v>
      </c>
      <c r="C183" s="203">
        <v>560.84334497661564</v>
      </c>
      <c r="D183" s="203">
        <v>564.50745935928194</v>
      </c>
    </row>
    <row r="184" spans="2:4" ht="16.2" customHeight="1">
      <c r="B184" s="185" t="s">
        <v>195</v>
      </c>
      <c r="C184" s="204">
        <v>2065.1860170036703</v>
      </c>
      <c r="D184" s="204">
        <v>2061.5454345962903</v>
      </c>
    </row>
    <row r="185" spans="2:4" ht="16.2" customHeight="1">
      <c r="B185" s="185" t="s">
        <v>126</v>
      </c>
      <c r="C185" s="204">
        <v>439.30844673290341</v>
      </c>
      <c r="D185" s="204">
        <v>442.6448920973283</v>
      </c>
    </row>
    <row r="186" spans="2:4" ht="16.2" customHeight="1">
      <c r="B186" s="185" t="s">
        <v>54</v>
      </c>
      <c r="C186" s="204">
        <v>832.05101338804775</v>
      </c>
      <c r="D186" s="204">
        <v>839.66192233741742</v>
      </c>
    </row>
    <row r="187" spans="2:4" ht="16.2" customHeight="1">
      <c r="B187" s="185" t="s">
        <v>196</v>
      </c>
      <c r="C187" s="204">
        <v>511.24520916527246</v>
      </c>
      <c r="D187" s="204">
        <v>515.4192474695227</v>
      </c>
    </row>
    <row r="188" spans="2:4" ht="16.2" customHeight="1">
      <c r="B188" s="185" t="s">
        <v>197</v>
      </c>
      <c r="C188" s="204">
        <v>410.06444203539343</v>
      </c>
      <c r="D188" s="204">
        <v>413.66046895771802</v>
      </c>
    </row>
    <row r="189" spans="2:4" ht="16.2" customHeight="1">
      <c r="B189" s="185" t="s">
        <v>198</v>
      </c>
      <c r="C189" s="204">
        <v>583.91847861274846</v>
      </c>
      <c r="D189" s="204">
        <v>589.22335045564728</v>
      </c>
    </row>
    <row r="190" spans="2:4" ht="16.2" customHeight="1">
      <c r="B190" s="185" t="s">
        <v>199</v>
      </c>
      <c r="C190" s="204">
        <v>296.11024754071548</v>
      </c>
      <c r="D190" s="204">
        <v>298.53972214013055</v>
      </c>
    </row>
    <row r="191" spans="2:4" ht="16.2" customHeight="1">
      <c r="B191" s="184" t="s">
        <v>200</v>
      </c>
      <c r="C191" s="203">
        <v>59.721323496444242</v>
      </c>
      <c r="D191" s="203">
        <v>60.039004128358023</v>
      </c>
    </row>
    <row r="192" spans="2:4" ht="16.2" customHeight="1">
      <c r="B192" s="185" t="s">
        <v>200</v>
      </c>
      <c r="C192" s="204">
        <v>47.242313517848451</v>
      </c>
      <c r="D192" s="204">
        <v>47.25203454296053</v>
      </c>
    </row>
    <row r="193" spans="2:4" ht="16.2" customHeight="1">
      <c r="B193" s="185" t="s">
        <v>201</v>
      </c>
      <c r="C193" s="204">
        <v>61.748338246179728</v>
      </c>
      <c r="D193" s="204">
        <v>62.240778408639414</v>
      </c>
    </row>
    <row r="194" spans="2:4" ht="16.2" customHeight="1">
      <c r="B194" s="185" t="s">
        <v>202</v>
      </c>
      <c r="C194" s="204">
        <v>85.59564747006209</v>
      </c>
      <c r="D194" s="204">
        <v>86.380221800046783</v>
      </c>
    </row>
    <row r="195" spans="2:4" ht="16.2" customHeight="1">
      <c r="B195" s="185" t="s">
        <v>203</v>
      </c>
      <c r="C195" s="204">
        <v>73.172021235095258</v>
      </c>
      <c r="D195" s="204">
        <v>73.853654114032565</v>
      </c>
    </row>
    <row r="196" spans="2:4" ht="16.2" customHeight="1">
      <c r="B196" s="184" t="s">
        <v>204</v>
      </c>
      <c r="C196" s="203">
        <v>239.18494809979973</v>
      </c>
      <c r="D196" s="203">
        <v>240.57486276141367</v>
      </c>
    </row>
    <row r="197" spans="2:4" ht="16.2" customHeight="1">
      <c r="B197" s="185" t="s">
        <v>204</v>
      </c>
      <c r="C197" s="204">
        <v>800.303540434257</v>
      </c>
      <c r="D197" s="204">
        <v>800.27162098526219</v>
      </c>
    </row>
    <row r="198" spans="2:4" ht="16.2" customHeight="1">
      <c r="B198" s="185" t="s">
        <v>205</v>
      </c>
      <c r="C198" s="204">
        <v>248.54545321803224</v>
      </c>
      <c r="D198" s="204">
        <v>250.41658234058474</v>
      </c>
    </row>
    <row r="199" spans="2:4" ht="16.2" customHeight="1">
      <c r="B199" s="185" t="s">
        <v>149</v>
      </c>
      <c r="C199" s="204">
        <v>500.97375766983885</v>
      </c>
      <c r="D199" s="204">
        <v>504.94293868288332</v>
      </c>
    </row>
    <row r="200" spans="2:4" ht="16.2" customHeight="1">
      <c r="B200" s="185" t="s">
        <v>126</v>
      </c>
      <c r="C200" s="204">
        <v>250.14237248530935</v>
      </c>
      <c r="D200" s="204">
        <v>252.35217621585554</v>
      </c>
    </row>
    <row r="201" spans="2:4" ht="16.2" customHeight="1">
      <c r="B201" s="185" t="s">
        <v>123</v>
      </c>
      <c r="C201" s="204">
        <v>199.03862596945871</v>
      </c>
      <c r="D201" s="204">
        <v>200.56878927248422</v>
      </c>
    </row>
    <row r="202" spans="2:4" ht="16.2" customHeight="1">
      <c r="B202" s="185" t="s">
        <v>54</v>
      </c>
      <c r="C202" s="204">
        <v>177.52559061248371</v>
      </c>
      <c r="D202" s="204">
        <v>178.82596520800217</v>
      </c>
    </row>
    <row r="203" spans="2:4" ht="16.2" customHeight="1">
      <c r="B203" s="185" t="s">
        <v>206</v>
      </c>
      <c r="C203" s="204">
        <v>176.90609476614895</v>
      </c>
      <c r="D203" s="204">
        <v>178.31756430213952</v>
      </c>
    </row>
    <row r="204" spans="2:4" ht="16.2" customHeight="1">
      <c r="B204" s="185" t="s">
        <v>207</v>
      </c>
      <c r="C204" s="204">
        <v>39.733194122432508</v>
      </c>
      <c r="D204" s="204">
        <v>40.017635952015894</v>
      </c>
    </row>
    <row r="205" spans="2:4" ht="16.2" customHeight="1">
      <c r="B205" s="184" t="s">
        <v>208</v>
      </c>
      <c r="C205" s="203">
        <v>392.29002517102077</v>
      </c>
      <c r="D205" s="203">
        <v>394.43110746529902</v>
      </c>
    </row>
    <row r="206" spans="2:4" ht="16.2" customHeight="1">
      <c r="B206" s="185" t="s">
        <v>208</v>
      </c>
      <c r="C206" s="204">
        <v>1128.5796353751139</v>
      </c>
      <c r="D206" s="204">
        <v>1129.2225703742658</v>
      </c>
    </row>
    <row r="207" spans="2:4" ht="16.2" customHeight="1">
      <c r="B207" s="185" t="s">
        <v>70</v>
      </c>
      <c r="C207" s="204">
        <v>395.67354465640352</v>
      </c>
      <c r="D207" s="204">
        <v>399.22872597437504</v>
      </c>
    </row>
    <row r="208" spans="2:4" ht="16.2" customHeight="1">
      <c r="B208" s="185" t="s">
        <v>54</v>
      </c>
      <c r="C208" s="204">
        <v>177.55244255705537</v>
      </c>
      <c r="D208" s="204">
        <v>178.52069797301957</v>
      </c>
    </row>
    <row r="209" spans="2:4" ht="16.2" customHeight="1">
      <c r="B209" s="185" t="s">
        <v>209</v>
      </c>
      <c r="C209" s="204">
        <v>174.70359876390825</v>
      </c>
      <c r="D209" s="204">
        <v>176.02184573152522</v>
      </c>
    </row>
    <row r="210" spans="2:4" ht="16.2" customHeight="1">
      <c r="B210" s="185" t="s">
        <v>144</v>
      </c>
      <c r="C210" s="204">
        <v>455.16451658561039</v>
      </c>
      <c r="D210" s="204">
        <v>459.26130111165384</v>
      </c>
    </row>
    <row r="211" spans="2:4" ht="16.2" customHeight="1">
      <c r="B211" s="185" t="s">
        <v>137</v>
      </c>
      <c r="C211" s="204">
        <v>499.83947474325259</v>
      </c>
      <c r="D211" s="204">
        <v>503.45381866848504</v>
      </c>
    </row>
    <row r="212" spans="2:4" ht="16.2" customHeight="1">
      <c r="B212" s="185" t="s">
        <v>76</v>
      </c>
      <c r="C212" s="204">
        <v>276.81220148330715</v>
      </c>
      <c r="D212" s="204">
        <v>279.40731579833226</v>
      </c>
    </row>
    <row r="213" spans="2:4" ht="16.2" customHeight="1">
      <c r="B213" s="185" t="s">
        <v>210</v>
      </c>
      <c r="C213" s="204">
        <v>487.51031992849357</v>
      </c>
      <c r="D213" s="204">
        <v>491.15788149627377</v>
      </c>
    </row>
    <row r="214" spans="2:4" ht="16.2" customHeight="1">
      <c r="B214" s="184" t="s">
        <v>211</v>
      </c>
      <c r="C214" s="203">
        <v>1082.5603447487979</v>
      </c>
      <c r="D214" s="203">
        <v>1090.1893734813902</v>
      </c>
    </row>
    <row r="215" spans="2:4" ht="16.2" customHeight="1">
      <c r="B215" s="185" t="s">
        <v>211</v>
      </c>
      <c r="C215" s="204">
        <v>3129.3644641436304</v>
      </c>
      <c r="D215" s="204">
        <v>3119.2130283729434</v>
      </c>
    </row>
    <row r="216" spans="2:4" ht="16.2" customHeight="1">
      <c r="B216" s="185" t="s">
        <v>212</v>
      </c>
      <c r="C216" s="204">
        <v>1191.6921521925703</v>
      </c>
      <c r="D216" s="204">
        <v>1200.3717269976839</v>
      </c>
    </row>
    <row r="217" spans="2:4" ht="16.2" customHeight="1">
      <c r="B217" s="185" t="s">
        <v>213</v>
      </c>
      <c r="C217" s="204">
        <v>1309.9153778900509</v>
      </c>
      <c r="D217" s="204">
        <v>1319.2985163045114</v>
      </c>
    </row>
    <row r="218" spans="2:4" ht="16.2" customHeight="1">
      <c r="B218" s="185" t="s">
        <v>82</v>
      </c>
      <c r="C218" s="204">
        <v>433.54724153365544</v>
      </c>
      <c r="D218" s="204">
        <v>437.00733330627844</v>
      </c>
    </row>
    <row r="219" spans="2:4" ht="16.2" customHeight="1">
      <c r="B219" s="185" t="s">
        <v>86</v>
      </c>
      <c r="C219" s="204">
        <v>533.21943324936296</v>
      </c>
      <c r="D219" s="204">
        <v>537.44965722882</v>
      </c>
    </row>
    <row r="220" spans="2:4" ht="16.2" customHeight="1">
      <c r="B220" s="185" t="s">
        <v>214</v>
      </c>
      <c r="C220" s="204">
        <v>1573.5122236012498</v>
      </c>
      <c r="D220" s="204">
        <v>1589.465724379997</v>
      </c>
    </row>
    <row r="221" spans="2:4" ht="16.2" customHeight="1">
      <c r="B221" s="185" t="s">
        <v>215</v>
      </c>
      <c r="C221" s="204">
        <v>1129.9253552264954</v>
      </c>
      <c r="D221" s="204">
        <v>1138.6149254210036</v>
      </c>
    </row>
    <row r="222" spans="2:4" ht="16.2" customHeight="1">
      <c r="B222" s="184" t="s">
        <v>216</v>
      </c>
      <c r="C222" s="203">
        <v>470.34667685202953</v>
      </c>
      <c r="D222" s="203">
        <v>474.30703600953791</v>
      </c>
    </row>
    <row r="223" spans="2:4" ht="16.2" customHeight="1">
      <c r="B223" s="185" t="s">
        <v>147</v>
      </c>
      <c r="C223" s="204">
        <v>590.66386040800535</v>
      </c>
      <c r="D223" s="204">
        <v>591.12519519252123</v>
      </c>
    </row>
    <row r="224" spans="2:4" ht="16.2" customHeight="1">
      <c r="B224" s="185" t="s">
        <v>137</v>
      </c>
      <c r="C224" s="204">
        <v>347.99324319928547</v>
      </c>
      <c r="D224" s="204">
        <v>351.46634052610329</v>
      </c>
    </row>
    <row r="225" spans="2:4" ht="16.2" customHeight="1">
      <c r="B225" s="185" t="s">
        <v>68</v>
      </c>
      <c r="C225" s="204">
        <v>476.23924362744685</v>
      </c>
      <c r="D225" s="204">
        <v>480.87834648002439</v>
      </c>
    </row>
    <row r="226" spans="2:4" ht="16.2" customHeight="1">
      <c r="B226" s="185" t="s">
        <v>217</v>
      </c>
      <c r="C226" s="204">
        <v>1131.4920510607315</v>
      </c>
      <c r="D226" s="204">
        <v>1144.3478365522176</v>
      </c>
    </row>
    <row r="227" spans="2:4" ht="16.2" customHeight="1">
      <c r="B227" s="185" t="s">
        <v>218</v>
      </c>
      <c r="C227" s="204">
        <v>153.14146423116006</v>
      </c>
      <c r="D227" s="204">
        <v>154.91294884204169</v>
      </c>
    </row>
    <row r="228" spans="2:4" ht="16.2" customHeight="1">
      <c r="B228" s="184" t="s">
        <v>219</v>
      </c>
      <c r="C228" s="203">
        <v>170.66951101205547</v>
      </c>
      <c r="D228" s="203">
        <v>172.24940638759435</v>
      </c>
    </row>
    <row r="229" spans="2:4" ht="16.2" customHeight="1">
      <c r="B229" s="185" t="s">
        <v>219</v>
      </c>
      <c r="C229" s="204">
        <v>487.30264050002114</v>
      </c>
      <c r="D229" s="204">
        <v>489.26650489598381</v>
      </c>
    </row>
    <row r="230" spans="2:4" ht="16.2" customHeight="1">
      <c r="B230" s="185" t="s">
        <v>220</v>
      </c>
      <c r="C230" s="204">
        <v>245.37729014474971</v>
      </c>
      <c r="D230" s="204">
        <v>248.27382158606423</v>
      </c>
    </row>
    <row r="231" spans="2:4" ht="16.2" customHeight="1">
      <c r="B231" s="185" t="s">
        <v>221</v>
      </c>
      <c r="C231" s="204">
        <v>76.887279618963532</v>
      </c>
      <c r="D231" s="204">
        <v>77.505794679218937</v>
      </c>
    </row>
    <row r="232" spans="2:4" ht="16.2" customHeight="1">
      <c r="B232" s="185" t="s">
        <v>222</v>
      </c>
      <c r="C232" s="204">
        <v>216.1230425446274</v>
      </c>
      <c r="D232" s="204">
        <v>219.24728246477048</v>
      </c>
    </row>
    <row r="233" spans="2:4" ht="16.2" customHeight="1">
      <c r="B233" s="185" t="s">
        <v>223</v>
      </c>
      <c r="C233" s="204">
        <v>45.238889993720953</v>
      </c>
      <c r="D233" s="204">
        <v>45.815370226481662</v>
      </c>
    </row>
    <row r="234" spans="2:4" ht="16.2" customHeight="1">
      <c r="B234" s="184" t="s">
        <v>92</v>
      </c>
      <c r="C234" s="203">
        <v>62.076590777306969</v>
      </c>
      <c r="D234" s="203">
        <v>62.632149941906071</v>
      </c>
    </row>
    <row r="235" spans="2:4" ht="16.2" customHeight="1">
      <c r="B235" s="185" t="s">
        <v>224</v>
      </c>
      <c r="C235" s="204">
        <v>308.92007899432252</v>
      </c>
      <c r="D235" s="204">
        <v>309.3796761228528</v>
      </c>
    </row>
    <row r="236" spans="2:4" ht="16.2" customHeight="1">
      <c r="B236" s="185" t="s">
        <v>225</v>
      </c>
      <c r="C236" s="204">
        <v>93.297096492185801</v>
      </c>
      <c r="D236" s="204">
        <v>93.952658225841446</v>
      </c>
    </row>
    <row r="237" spans="2:4" ht="16.2" customHeight="1">
      <c r="B237" s="185" t="s">
        <v>226</v>
      </c>
      <c r="C237" s="204">
        <v>16.965331113851356</v>
      </c>
      <c r="D237" s="204">
        <v>17.099366799022928</v>
      </c>
    </row>
    <row r="238" spans="2:4" ht="16.2" customHeight="1">
      <c r="B238" s="185" t="s">
        <v>227</v>
      </c>
      <c r="C238" s="204">
        <v>144.22339556104367</v>
      </c>
      <c r="D238" s="204">
        <v>145.95522230213354</v>
      </c>
    </row>
    <row r="239" spans="2:4" ht="16.2" customHeight="1">
      <c r="B239" s="185" t="s">
        <v>228</v>
      </c>
      <c r="C239" s="204">
        <v>93.08488862780159</v>
      </c>
      <c r="D239" s="204">
        <v>94.126098379761416</v>
      </c>
    </row>
    <row r="240" spans="2:4" ht="16.2" customHeight="1">
      <c r="B240" s="185" t="s">
        <v>229</v>
      </c>
      <c r="C240" s="204">
        <v>71.534069000771339</v>
      </c>
      <c r="D240" s="204">
        <v>72.751701991169966</v>
      </c>
    </row>
    <row r="241" spans="2:4" ht="16.2" customHeight="1">
      <c r="B241" s="185" t="s">
        <v>230</v>
      </c>
      <c r="C241" s="204">
        <v>85.60477642754509</v>
      </c>
      <c r="D241" s="204">
        <v>86.387828498011274</v>
      </c>
    </row>
    <row r="242" spans="2:4" ht="16.2" customHeight="1">
      <c r="B242" s="185" t="s">
        <v>231</v>
      </c>
      <c r="C242" s="204">
        <v>142.1524759541141</v>
      </c>
      <c r="D242" s="204">
        <v>143.1590389491775</v>
      </c>
    </row>
    <row r="243" spans="2:4" ht="16.2" customHeight="1">
      <c r="B243" s="185" t="s">
        <v>232</v>
      </c>
      <c r="C243" s="204">
        <v>81.138918493489328</v>
      </c>
      <c r="D243" s="204">
        <v>81.854522660604346</v>
      </c>
    </row>
    <row r="244" spans="2:4" ht="16.2" customHeight="1">
      <c r="B244" s="185" t="s">
        <v>233</v>
      </c>
      <c r="C244" s="204">
        <v>12.664393694706465</v>
      </c>
      <c r="D244" s="204">
        <v>12.70846365042487</v>
      </c>
    </row>
    <row r="245" spans="2:4" ht="16.2" customHeight="1">
      <c r="B245" s="185" t="s">
        <v>234</v>
      </c>
      <c r="C245" s="204">
        <v>19.45258850549595</v>
      </c>
      <c r="D245" s="204">
        <v>19.750520871555516</v>
      </c>
    </row>
    <row r="246" spans="2:4" ht="16.2" customHeight="1">
      <c r="B246" s="185" t="s">
        <v>98</v>
      </c>
      <c r="C246" s="204">
        <v>19.620281834692872</v>
      </c>
      <c r="D246" s="204">
        <v>19.739466910236018</v>
      </c>
    </row>
    <row r="247" spans="2:4" ht="16.2" customHeight="1">
      <c r="B247" s="185" t="s">
        <v>235</v>
      </c>
      <c r="C247" s="204">
        <v>29.785075310035541</v>
      </c>
      <c r="D247" s="204">
        <v>30.005666732491974</v>
      </c>
    </row>
    <row r="248" spans="2:4" ht="16.2" customHeight="1">
      <c r="B248" s="184" t="s">
        <v>236</v>
      </c>
      <c r="C248" s="203">
        <v>93.434220473619277</v>
      </c>
      <c r="D248" s="203">
        <v>93.894629459387389</v>
      </c>
    </row>
    <row r="249" spans="2:4" ht="16.2" customHeight="1">
      <c r="B249" s="185" t="s">
        <v>236</v>
      </c>
      <c r="C249" s="204">
        <v>365.2849580395291</v>
      </c>
      <c r="D249" s="204">
        <v>365.08478400532931</v>
      </c>
    </row>
    <row r="250" spans="2:4" ht="16.2" customHeight="1">
      <c r="B250" s="185" t="s">
        <v>237</v>
      </c>
      <c r="C250" s="204">
        <v>88.426130242862882</v>
      </c>
      <c r="D250" s="204">
        <v>88.996899322356725</v>
      </c>
    </row>
    <row r="251" spans="2:4" ht="16.2" customHeight="1">
      <c r="B251" s="185" t="s">
        <v>238</v>
      </c>
      <c r="C251" s="204">
        <v>251.52192746679347</v>
      </c>
      <c r="D251" s="204">
        <v>253.29201614441584</v>
      </c>
    </row>
    <row r="252" spans="2:4" ht="16.2" customHeight="1">
      <c r="B252" s="185" t="s">
        <v>109</v>
      </c>
      <c r="C252" s="204">
        <v>64.934096795973559</v>
      </c>
      <c r="D252" s="204">
        <v>65.404239866003778</v>
      </c>
    </row>
    <row r="253" spans="2:4" ht="16.2" customHeight="1">
      <c r="B253" s="185" t="s">
        <v>239</v>
      </c>
      <c r="C253" s="204">
        <v>55.971016691705906</v>
      </c>
      <c r="D253" s="204">
        <v>56.402962440295198</v>
      </c>
    </row>
    <row r="254" spans="2:4" ht="16.2" customHeight="1">
      <c r="B254" s="185" t="s">
        <v>59</v>
      </c>
      <c r="C254" s="204">
        <v>21.74900217889595</v>
      </c>
      <c r="D254" s="204">
        <v>21.897746494521979</v>
      </c>
    </row>
    <row r="255" spans="2:4" ht="16.2" customHeight="1">
      <c r="B255" s="185" t="s">
        <v>240</v>
      </c>
      <c r="C255" s="204">
        <v>143.38230400220485</v>
      </c>
      <c r="D255" s="204">
        <v>144.48584707259661</v>
      </c>
    </row>
    <row r="256" spans="2:4" ht="16.2" customHeight="1">
      <c r="B256" s="184" t="s">
        <v>241</v>
      </c>
      <c r="C256" s="203">
        <v>165.3892667333732</v>
      </c>
      <c r="D256" s="203">
        <v>166.24847542772406</v>
      </c>
    </row>
    <row r="257" spans="2:4" ht="16.2" customHeight="1">
      <c r="B257" s="185" t="s">
        <v>242</v>
      </c>
      <c r="C257" s="204">
        <v>383.49135315124175</v>
      </c>
      <c r="D257" s="204">
        <v>383.91351784923432</v>
      </c>
    </row>
    <row r="258" spans="2:4" ht="16.2" customHeight="1">
      <c r="B258" s="185" t="s">
        <v>243</v>
      </c>
      <c r="C258" s="204">
        <v>1052.482009766135</v>
      </c>
      <c r="D258" s="204">
        <v>1060.4031597026894</v>
      </c>
    </row>
    <row r="259" spans="2:4" ht="16.2" customHeight="1">
      <c r="B259" s="185" t="s">
        <v>244</v>
      </c>
      <c r="C259" s="204">
        <v>4.526123276613542</v>
      </c>
      <c r="D259" s="204">
        <v>4.5384463771977712</v>
      </c>
    </row>
    <row r="260" spans="2:4" ht="16.2" customHeight="1">
      <c r="B260" s="185" t="s">
        <v>147</v>
      </c>
      <c r="C260" s="204">
        <v>414.70083119139105</v>
      </c>
      <c r="D260" s="204">
        <v>417.97662535687175</v>
      </c>
    </row>
    <row r="261" spans="2:4" ht="16.2" customHeight="1">
      <c r="B261" s="185" t="s">
        <v>245</v>
      </c>
      <c r="C261" s="204">
        <v>399.46490406259574</v>
      </c>
      <c r="D261" s="204">
        <v>402.42515550376606</v>
      </c>
    </row>
    <row r="262" spans="2:4" ht="16.2" customHeight="1">
      <c r="B262" s="184" t="s">
        <v>246</v>
      </c>
      <c r="C262" s="203">
        <v>35.276171953637778</v>
      </c>
      <c r="D262" s="203">
        <v>35.535090577043981</v>
      </c>
    </row>
    <row r="263" spans="2:4" ht="16.2" customHeight="1">
      <c r="B263" s="185" t="s">
        <v>246</v>
      </c>
      <c r="C263" s="204">
        <v>117.97928605126799</v>
      </c>
      <c r="D263" s="204">
        <v>119.30493883664359</v>
      </c>
    </row>
    <row r="264" spans="2:4" ht="16.2" customHeight="1">
      <c r="B264" s="185" t="s">
        <v>247</v>
      </c>
      <c r="C264" s="204">
        <v>13.725591084745657</v>
      </c>
      <c r="D264" s="204">
        <v>13.726816385826821</v>
      </c>
    </row>
    <row r="265" spans="2:4" ht="16.2" customHeight="1">
      <c r="B265" s="185" t="s">
        <v>54</v>
      </c>
      <c r="C265" s="204">
        <v>30.046408906155577</v>
      </c>
      <c r="D265" s="204">
        <v>30.128559920343886</v>
      </c>
    </row>
    <row r="266" spans="2:4" ht="16.2" customHeight="1">
      <c r="B266" s="185" t="s">
        <v>248</v>
      </c>
      <c r="C266" s="204">
        <v>28.701091033725742</v>
      </c>
      <c r="D266" s="204">
        <v>28.746390791302698</v>
      </c>
    </row>
    <row r="267" spans="2:4" ht="16.2" customHeight="1">
      <c r="B267" s="185" t="s">
        <v>249</v>
      </c>
      <c r="C267" s="204">
        <v>54.693316628772493</v>
      </c>
      <c r="D267" s="204">
        <v>54.942696671941071</v>
      </c>
    </row>
    <row r="268" spans="2:4" ht="16.2" customHeight="1">
      <c r="B268" s="185" t="s">
        <v>250</v>
      </c>
      <c r="C268" s="204">
        <v>18.241231108587968</v>
      </c>
      <c r="D268" s="204">
        <v>18.343913413951505</v>
      </c>
    </row>
    <row r="269" spans="2:4" ht="16.2" customHeight="1">
      <c r="B269" s="185" t="s">
        <v>251</v>
      </c>
      <c r="C269" s="204">
        <v>29.891426532096332</v>
      </c>
      <c r="D269" s="204">
        <v>30.066775163690977</v>
      </c>
    </row>
    <row r="270" spans="2:4" ht="16.2" customHeight="1">
      <c r="B270" s="185" t="s">
        <v>252</v>
      </c>
      <c r="C270" s="204">
        <v>52.137906056744455</v>
      </c>
      <c r="D270" s="204">
        <v>53.184388505644371</v>
      </c>
    </row>
    <row r="271" spans="2:4" ht="16.2" customHeight="1">
      <c r="B271" s="184" t="s">
        <v>253</v>
      </c>
      <c r="C271" s="203">
        <v>27.217684845312277</v>
      </c>
      <c r="D271" s="203">
        <v>27.635666831291214</v>
      </c>
    </row>
    <row r="272" spans="2:4" ht="16.2" customHeight="1">
      <c r="B272" s="185" t="s">
        <v>253</v>
      </c>
      <c r="C272" s="204">
        <v>45.885900041887396</v>
      </c>
      <c r="D272" s="204">
        <v>46.88122551641105</v>
      </c>
    </row>
    <row r="273" spans="2:4" ht="16.2" customHeight="1">
      <c r="B273" s="185" t="s">
        <v>254</v>
      </c>
      <c r="C273" s="204">
        <v>7.6071104331425712</v>
      </c>
      <c r="D273" s="204">
        <v>7.6528316717677942</v>
      </c>
    </row>
    <row r="274" spans="2:4" ht="16.2" customHeight="1">
      <c r="B274" s="185" t="s">
        <v>255</v>
      </c>
      <c r="C274" s="204">
        <v>24.148076598039896</v>
      </c>
      <c r="D274" s="204">
        <v>24.257770682524985</v>
      </c>
    </row>
    <row r="275" spans="2:4" ht="16.2" customHeight="1">
      <c r="B275" s="185" t="s">
        <v>256</v>
      </c>
      <c r="C275" s="204">
        <v>15.43454599743229</v>
      </c>
      <c r="D275" s="204">
        <v>15.470397329875734</v>
      </c>
    </row>
    <row r="276" spans="2:4" ht="16.2" customHeight="1">
      <c r="B276" s="184" t="s">
        <v>257</v>
      </c>
      <c r="C276" s="203">
        <v>26.214305269951591</v>
      </c>
      <c r="D276" s="203">
        <v>26.390610946691616</v>
      </c>
    </row>
    <row r="277" spans="2:4" ht="16.2" customHeight="1">
      <c r="B277" s="185" t="s">
        <v>68</v>
      </c>
      <c r="C277" s="204">
        <v>33.351991785554411</v>
      </c>
      <c r="D277" s="204">
        <v>33.621099789583809</v>
      </c>
    </row>
    <row r="278" spans="2:4" ht="16.2" customHeight="1">
      <c r="B278" s="185" t="s">
        <v>226</v>
      </c>
      <c r="C278" s="204">
        <v>13.320084849816279</v>
      </c>
      <c r="D278" s="204">
        <v>13.387033058604732</v>
      </c>
    </row>
    <row r="279" spans="2:4" ht="16.2" customHeight="1">
      <c r="B279" s="185" t="s">
        <v>258</v>
      </c>
      <c r="C279" s="204">
        <v>6.0375479833128303</v>
      </c>
      <c r="D279" s="204">
        <v>6.0400950132201414</v>
      </c>
    </row>
    <row r="280" spans="2:4" ht="16.2" customHeight="1">
      <c r="B280" s="185" t="s">
        <v>259</v>
      </c>
      <c r="C280" s="204">
        <v>56.629391558278996</v>
      </c>
      <c r="D280" s="204">
        <v>56.982142169704581</v>
      </c>
    </row>
    <row r="281" spans="2:4" ht="16.2" customHeight="1">
      <c r="B281" s="184" t="s">
        <v>260</v>
      </c>
      <c r="C281" s="203">
        <v>68.794581835421923</v>
      </c>
      <c r="D281" s="203">
        <v>69.76142756207426</v>
      </c>
    </row>
    <row r="282" spans="2:4" ht="16.2" customHeight="1">
      <c r="B282" s="185" t="s">
        <v>260</v>
      </c>
      <c r="C282" s="204">
        <v>55.787925165177647</v>
      </c>
      <c r="D282" s="204">
        <v>56.609989346653769</v>
      </c>
    </row>
    <row r="283" spans="2:4" ht="16.2" customHeight="1">
      <c r="B283" s="185" t="s">
        <v>261</v>
      </c>
      <c r="C283" s="204">
        <v>129.74479089104395</v>
      </c>
      <c r="D283" s="204">
        <v>131.60300219935021</v>
      </c>
    </row>
    <row r="284" spans="2:4" ht="16.2" customHeight="1">
      <c r="B284" s="185" t="s">
        <v>262</v>
      </c>
      <c r="C284" s="204">
        <v>49.840602189561174</v>
      </c>
      <c r="D284" s="204">
        <v>50.487649383161994</v>
      </c>
    </row>
    <row r="285" spans="2:4" ht="16.2" customHeight="1">
      <c r="B285" s="183" t="s">
        <v>263</v>
      </c>
      <c r="C285" s="203">
        <v>171.6699135297911</v>
      </c>
      <c r="D285" s="203">
        <v>172.01500757490436</v>
      </c>
    </row>
    <row r="286" spans="2:4" ht="16.2" customHeight="1">
      <c r="B286" s="184" t="s">
        <v>263</v>
      </c>
      <c r="C286" s="203">
        <v>583.19877615872917</v>
      </c>
      <c r="D286" s="203">
        <v>584.70959355447053</v>
      </c>
    </row>
    <row r="287" spans="2:4" ht="16.2" customHeight="1">
      <c r="B287" s="185" t="s">
        <v>264</v>
      </c>
      <c r="C287" s="204">
        <v>5765.630904472705</v>
      </c>
      <c r="D287" s="204">
        <v>5732.1654578443204</v>
      </c>
    </row>
    <row r="288" spans="2:4" ht="16.2" customHeight="1">
      <c r="B288" s="185" t="s">
        <v>265</v>
      </c>
      <c r="C288" s="204">
        <v>5118.6671744886089</v>
      </c>
      <c r="D288" s="204">
        <v>5118.2321293162067</v>
      </c>
    </row>
    <row r="289" spans="2:4" ht="16.2" customHeight="1">
      <c r="B289" s="185" t="s">
        <v>55</v>
      </c>
      <c r="C289" s="204">
        <v>4393.6171455391286</v>
      </c>
      <c r="D289" s="204">
        <v>4402.9115079449939</v>
      </c>
    </row>
    <row r="290" spans="2:4" ht="16.2" customHeight="1">
      <c r="B290" s="185" t="s">
        <v>266</v>
      </c>
      <c r="C290" s="204">
        <v>1007.8741880036007</v>
      </c>
      <c r="D290" s="204">
        <v>1012.0737707065334</v>
      </c>
    </row>
    <row r="291" spans="2:4" ht="16.2" customHeight="1">
      <c r="B291" s="185" t="s">
        <v>267</v>
      </c>
      <c r="C291" s="204">
        <v>358.90317610637777</v>
      </c>
      <c r="D291" s="204">
        <v>360.33915989193423</v>
      </c>
    </row>
    <row r="292" spans="2:4" ht="16.2" customHeight="1">
      <c r="B292" s="185" t="s">
        <v>109</v>
      </c>
      <c r="C292" s="204">
        <v>1223.7551086435267</v>
      </c>
      <c r="D292" s="204">
        <v>1228.0637586631262</v>
      </c>
    </row>
    <row r="293" spans="2:4" ht="16.2" customHeight="1">
      <c r="B293" s="185" t="s">
        <v>268</v>
      </c>
      <c r="C293" s="204">
        <v>359.16168497858803</v>
      </c>
      <c r="D293" s="204">
        <v>360.07563813464384</v>
      </c>
    </row>
    <row r="294" spans="2:4" ht="16.2" customHeight="1">
      <c r="B294" s="185" t="s">
        <v>269</v>
      </c>
      <c r="C294" s="204">
        <v>450.98221313914337</v>
      </c>
      <c r="D294" s="204">
        <v>453.53081301735983</v>
      </c>
    </row>
    <row r="295" spans="2:4" ht="16.2" customHeight="1">
      <c r="B295" s="185" t="s">
        <v>270</v>
      </c>
      <c r="C295" s="204">
        <v>350.19480926204039</v>
      </c>
      <c r="D295" s="204">
        <v>351.12292735446232</v>
      </c>
    </row>
    <row r="296" spans="2:4" ht="16.2" customHeight="1">
      <c r="B296" s="185" t="s">
        <v>271</v>
      </c>
      <c r="C296" s="204">
        <v>166.74276305290019</v>
      </c>
      <c r="D296" s="204">
        <v>167.71607594741835</v>
      </c>
    </row>
    <row r="297" spans="2:4" ht="16.2" customHeight="1">
      <c r="B297" s="185" t="s">
        <v>272</v>
      </c>
      <c r="C297" s="204">
        <v>307.40751241114623</v>
      </c>
      <c r="D297" s="204">
        <v>307.64840573578567</v>
      </c>
    </row>
    <row r="298" spans="2:4" ht="16.2" customHeight="1">
      <c r="B298" s="184" t="s">
        <v>273</v>
      </c>
      <c r="C298" s="203">
        <v>128.39308446288322</v>
      </c>
      <c r="D298" s="203">
        <v>128.73801365671659</v>
      </c>
    </row>
    <row r="299" spans="2:4" ht="16.2" customHeight="1">
      <c r="B299" s="185" t="s">
        <v>273</v>
      </c>
      <c r="C299" s="204">
        <v>992.02041378776005</v>
      </c>
      <c r="D299" s="204">
        <v>990.89161005570702</v>
      </c>
    </row>
    <row r="300" spans="2:4" ht="16.2" customHeight="1">
      <c r="B300" s="185" t="s">
        <v>82</v>
      </c>
      <c r="C300" s="204">
        <v>244.82608865815448</v>
      </c>
      <c r="D300" s="204">
        <v>245.80922049749176</v>
      </c>
    </row>
    <row r="301" spans="2:4" ht="16.2" customHeight="1">
      <c r="B301" s="185" t="s">
        <v>274</v>
      </c>
      <c r="C301" s="204">
        <v>26.236050791301544</v>
      </c>
      <c r="D301" s="204">
        <v>26.305487156928983</v>
      </c>
    </row>
    <row r="302" spans="2:4" ht="16.2" customHeight="1">
      <c r="B302" s="185" t="s">
        <v>275</v>
      </c>
      <c r="C302" s="204">
        <v>138.72787630015321</v>
      </c>
      <c r="D302" s="204">
        <v>139.11673846443247</v>
      </c>
    </row>
    <row r="303" spans="2:4" ht="16.2" customHeight="1">
      <c r="B303" s="185" t="s">
        <v>276</v>
      </c>
      <c r="C303" s="204">
        <v>2888.4232155495752</v>
      </c>
      <c r="D303" s="204">
        <v>2906.8582586207835</v>
      </c>
    </row>
    <row r="304" spans="2:4" ht="16.2" customHeight="1">
      <c r="B304" s="185" t="s">
        <v>277</v>
      </c>
      <c r="C304" s="204">
        <v>264.47181162468968</v>
      </c>
      <c r="D304" s="204">
        <v>264.16429154503351</v>
      </c>
    </row>
    <row r="305" spans="2:4" ht="16.2" customHeight="1">
      <c r="B305" s="184" t="s">
        <v>278</v>
      </c>
      <c r="C305" s="203">
        <v>2565.4123661544922</v>
      </c>
      <c r="D305" s="203">
        <v>2577.2305547614278</v>
      </c>
    </row>
    <row r="306" spans="2:4" ht="16.2" customHeight="1">
      <c r="B306" s="185" t="s">
        <v>279</v>
      </c>
      <c r="C306" s="204">
        <v>3904.4313167520631</v>
      </c>
      <c r="D306" s="204">
        <v>3883.5334432493696</v>
      </c>
    </row>
    <row r="307" spans="2:4" ht="16.2" customHeight="1">
      <c r="B307" s="185" t="s">
        <v>280</v>
      </c>
      <c r="C307" s="204">
        <v>3105.8953481052972</v>
      </c>
      <c r="D307" s="204">
        <v>3122.6621297418069</v>
      </c>
    </row>
    <row r="308" spans="2:4" ht="16.2" customHeight="1">
      <c r="B308" s="185" t="s">
        <v>137</v>
      </c>
      <c r="C308" s="204">
        <v>3949.0654325983205</v>
      </c>
      <c r="D308" s="204">
        <v>3964.8708590622209</v>
      </c>
    </row>
    <row r="309" spans="2:4" ht="16.2" customHeight="1">
      <c r="B309" s="185" t="s">
        <v>68</v>
      </c>
      <c r="C309" s="204">
        <v>1677.9835689969534</v>
      </c>
      <c r="D309" s="204">
        <v>1687.2771583433785</v>
      </c>
    </row>
    <row r="310" spans="2:4" ht="16.2" customHeight="1">
      <c r="B310" s="185" t="s">
        <v>123</v>
      </c>
      <c r="C310" s="204">
        <v>5060.1406029626532</v>
      </c>
      <c r="D310" s="204">
        <v>5087.3199217483361</v>
      </c>
    </row>
    <row r="311" spans="2:4" ht="16.2" customHeight="1">
      <c r="B311" s="185" t="s">
        <v>270</v>
      </c>
      <c r="C311" s="204">
        <v>1110.288884737987</v>
      </c>
      <c r="D311" s="204">
        <v>1118.2273282144611</v>
      </c>
    </row>
    <row r="312" spans="2:4" ht="16.2" customHeight="1">
      <c r="B312" s="185" t="s">
        <v>187</v>
      </c>
      <c r="C312" s="204">
        <v>1319.3510072320933</v>
      </c>
      <c r="D312" s="204">
        <v>1322.3839000110668</v>
      </c>
    </row>
    <row r="313" spans="2:4" ht="16.2" customHeight="1">
      <c r="B313" s="185" t="s">
        <v>281</v>
      </c>
      <c r="C313" s="204">
        <v>3063.6456193063859</v>
      </c>
      <c r="D313" s="204">
        <v>3085.1673430474593</v>
      </c>
    </row>
    <row r="314" spans="2:4" ht="16.2" customHeight="1">
      <c r="B314" s="184" t="s">
        <v>282</v>
      </c>
      <c r="C314" s="203">
        <v>63.379089239148144</v>
      </c>
      <c r="D314" s="203">
        <v>63.226137652259411</v>
      </c>
    </row>
    <row r="315" spans="2:4" ht="16.2" customHeight="1">
      <c r="B315" s="185" t="s">
        <v>283</v>
      </c>
      <c r="C315" s="204">
        <v>183.93404712321006</v>
      </c>
      <c r="D315" s="204">
        <v>183.17151010629016</v>
      </c>
    </row>
    <row r="316" spans="2:4" ht="16.2" customHeight="1">
      <c r="B316" s="185" t="s">
        <v>284</v>
      </c>
      <c r="C316" s="204">
        <v>163.70445669409887</v>
      </c>
      <c r="D316" s="204">
        <v>163.63167284672468</v>
      </c>
    </row>
    <row r="317" spans="2:4" ht="16.2" customHeight="1">
      <c r="B317" s="185" t="s">
        <v>169</v>
      </c>
      <c r="C317" s="204">
        <v>20.553341248237132</v>
      </c>
      <c r="D317" s="204">
        <v>20.510322269552127</v>
      </c>
    </row>
    <row r="318" spans="2:4" ht="16.2" customHeight="1">
      <c r="B318" s="185" t="s">
        <v>285</v>
      </c>
      <c r="C318" s="204">
        <v>106.42420710027177</v>
      </c>
      <c r="D318" s="204">
        <v>105.97329528744099</v>
      </c>
    </row>
    <row r="319" spans="2:4" ht="16.2" customHeight="1">
      <c r="B319" s="184" t="s">
        <v>286</v>
      </c>
      <c r="C319" s="203">
        <v>43.558112599872437</v>
      </c>
      <c r="D319" s="203">
        <v>43.394980027098164</v>
      </c>
    </row>
    <row r="320" spans="2:4" ht="16.2" customHeight="1">
      <c r="B320" s="185" t="s">
        <v>286</v>
      </c>
      <c r="C320" s="204">
        <v>445.2468896832728</v>
      </c>
      <c r="D320" s="204">
        <v>442.96146718480441</v>
      </c>
    </row>
    <row r="321" spans="2:4" ht="16.2" customHeight="1">
      <c r="B321" s="185" t="s">
        <v>287</v>
      </c>
      <c r="C321" s="204">
        <v>46.449312700738957</v>
      </c>
      <c r="D321" s="204">
        <v>46.251149296987954</v>
      </c>
    </row>
    <row r="322" spans="2:4" ht="16.2" customHeight="1">
      <c r="B322" s="185" t="s">
        <v>288</v>
      </c>
      <c r="C322" s="204">
        <v>62.837635655231708</v>
      </c>
      <c r="D322" s="204">
        <v>62.819709786338066</v>
      </c>
    </row>
    <row r="323" spans="2:4" ht="16.2" customHeight="1">
      <c r="B323" s="185" t="s">
        <v>178</v>
      </c>
      <c r="C323" s="204">
        <v>28.962695805280063</v>
      </c>
      <c r="D323" s="204">
        <v>28.972312185021291</v>
      </c>
    </row>
    <row r="324" spans="2:4" ht="16.2" customHeight="1">
      <c r="B324" s="185" t="s">
        <v>289</v>
      </c>
      <c r="C324" s="204">
        <v>86.96493617221094</v>
      </c>
      <c r="D324" s="204">
        <v>86.885269113904968</v>
      </c>
    </row>
    <row r="325" spans="2:4" ht="16.2" customHeight="1">
      <c r="B325" s="185" t="s">
        <v>290</v>
      </c>
      <c r="C325" s="204">
        <v>105.13088725979088</v>
      </c>
      <c r="D325" s="204">
        <v>104.80579071676057</v>
      </c>
    </row>
    <row r="326" spans="2:4" ht="16.2" customHeight="1">
      <c r="B326" s="185" t="s">
        <v>291</v>
      </c>
      <c r="C326" s="204">
        <v>70.590092869260516</v>
      </c>
      <c r="D326" s="204">
        <v>70.167618732626138</v>
      </c>
    </row>
    <row r="327" spans="2:4" ht="16.2" customHeight="1">
      <c r="B327" s="185" t="s">
        <v>292</v>
      </c>
      <c r="C327" s="204">
        <v>31.148813842686163</v>
      </c>
      <c r="D327" s="204">
        <v>30.942871470273499</v>
      </c>
    </row>
    <row r="328" spans="2:4" ht="16.2" customHeight="1">
      <c r="B328" s="185" t="s">
        <v>293</v>
      </c>
      <c r="C328" s="204">
        <v>298.91419826384464</v>
      </c>
      <c r="D328" s="204">
        <v>298.62937361823037</v>
      </c>
    </row>
    <row r="329" spans="2:4" ht="16.2" customHeight="1">
      <c r="B329" s="185" t="s">
        <v>294</v>
      </c>
      <c r="C329" s="204">
        <v>51.626777618744974</v>
      </c>
      <c r="D329" s="204">
        <v>51.503188900267531</v>
      </c>
    </row>
    <row r="330" spans="2:4" ht="16.2" customHeight="1">
      <c r="B330" s="185" t="s">
        <v>295</v>
      </c>
      <c r="C330" s="204">
        <v>300.45905314406565</v>
      </c>
      <c r="D330" s="204">
        <v>299.31586715515607</v>
      </c>
    </row>
    <row r="331" spans="2:4" ht="16.2" customHeight="1">
      <c r="B331" s="185" t="s">
        <v>296</v>
      </c>
      <c r="C331" s="204">
        <v>4.2589946010141277</v>
      </c>
      <c r="D331" s="204">
        <v>4.2418808284036569</v>
      </c>
    </row>
    <row r="332" spans="2:4" ht="16.2" customHeight="1">
      <c r="B332" s="184" t="s">
        <v>297</v>
      </c>
      <c r="C332" s="203">
        <v>191.4202832049487</v>
      </c>
      <c r="D332" s="203">
        <v>191.72136085157638</v>
      </c>
    </row>
    <row r="333" spans="2:4" ht="16.2" customHeight="1">
      <c r="B333" s="185" t="s">
        <v>298</v>
      </c>
      <c r="C333" s="204">
        <v>193.18926163555031</v>
      </c>
      <c r="D333" s="204">
        <v>193.06617342402498</v>
      </c>
    </row>
    <row r="334" spans="2:4" ht="16.2" customHeight="1">
      <c r="B334" s="185" t="s">
        <v>299</v>
      </c>
      <c r="C334" s="204">
        <v>444.74516910787514</v>
      </c>
      <c r="D334" s="204">
        <v>446.12620797813577</v>
      </c>
    </row>
    <row r="335" spans="2:4" ht="16.2" customHeight="1">
      <c r="B335" s="185" t="s">
        <v>300</v>
      </c>
      <c r="C335" s="204">
        <v>78.021530313035612</v>
      </c>
      <c r="D335" s="204">
        <v>78.211150284969449</v>
      </c>
    </row>
    <row r="336" spans="2:4" ht="16.2" customHeight="1">
      <c r="B336" s="184" t="s">
        <v>301</v>
      </c>
      <c r="C336" s="203">
        <v>239.74244905107165</v>
      </c>
      <c r="D336" s="203">
        <v>240.27878920192146</v>
      </c>
    </row>
    <row r="337" spans="2:4" ht="16.2" customHeight="1">
      <c r="B337" s="185" t="s">
        <v>68</v>
      </c>
      <c r="C337" s="204">
        <v>2689.6372399929419</v>
      </c>
      <c r="D337" s="204">
        <v>2689.1909952858664</v>
      </c>
    </row>
    <row r="338" spans="2:4" ht="16.2" customHeight="1">
      <c r="B338" s="185" t="s">
        <v>302</v>
      </c>
      <c r="C338" s="204">
        <v>752.01091677093814</v>
      </c>
      <c r="D338" s="204">
        <v>756.63651496023363</v>
      </c>
    </row>
    <row r="339" spans="2:4" ht="16.2" customHeight="1">
      <c r="B339" s="185" t="s">
        <v>303</v>
      </c>
      <c r="C339" s="204">
        <v>147.68186309434577</v>
      </c>
      <c r="D339" s="204">
        <v>148.4734507853378</v>
      </c>
    </row>
    <row r="340" spans="2:4" ht="16.2" customHeight="1">
      <c r="B340" s="185" t="s">
        <v>304</v>
      </c>
      <c r="C340" s="204">
        <v>442.98189859436616</v>
      </c>
      <c r="D340" s="204">
        <v>444.96224121716011</v>
      </c>
    </row>
    <row r="341" spans="2:4" ht="16.2" customHeight="1">
      <c r="B341" s="185" t="s">
        <v>293</v>
      </c>
      <c r="C341" s="204">
        <v>19.92500786351928</v>
      </c>
      <c r="D341" s="204">
        <v>20.003419786350133</v>
      </c>
    </row>
    <row r="342" spans="2:4" ht="16.2" customHeight="1">
      <c r="B342" s="184" t="s">
        <v>305</v>
      </c>
      <c r="C342" s="203">
        <v>261.95631909409326</v>
      </c>
      <c r="D342" s="203">
        <v>262.68117563902592</v>
      </c>
    </row>
    <row r="343" spans="2:4" ht="16.2" customHeight="1">
      <c r="B343" s="185" t="s">
        <v>306</v>
      </c>
      <c r="C343" s="204">
        <v>4197.151716281789</v>
      </c>
      <c r="D343" s="204">
        <v>4198.9726742005987</v>
      </c>
    </row>
    <row r="344" spans="2:4" ht="16.2" customHeight="1">
      <c r="B344" s="185" t="s">
        <v>126</v>
      </c>
      <c r="C344" s="204">
        <v>83.536677266716879</v>
      </c>
      <c r="D344" s="204">
        <v>83.958413868173125</v>
      </c>
    </row>
    <row r="345" spans="2:4" ht="16.2" customHeight="1">
      <c r="B345" s="185" t="s">
        <v>307</v>
      </c>
      <c r="C345" s="204">
        <v>381.26373083900029</v>
      </c>
      <c r="D345" s="204">
        <v>384.0285213388226</v>
      </c>
    </row>
    <row r="346" spans="2:4" ht="16.2" customHeight="1">
      <c r="B346" s="185" t="s">
        <v>308</v>
      </c>
      <c r="C346" s="204">
        <v>41.530247730746929</v>
      </c>
      <c r="D346" s="204">
        <v>41.638614552908969</v>
      </c>
    </row>
    <row r="347" spans="2:4" ht="16.2" customHeight="1">
      <c r="B347" s="183" t="s">
        <v>309</v>
      </c>
      <c r="C347" s="203">
        <v>201.84433707228845</v>
      </c>
      <c r="D347" s="203">
        <v>203.54513962452828</v>
      </c>
    </row>
    <row r="348" spans="2:4" ht="16.2" customHeight="1">
      <c r="B348" s="184" t="s">
        <v>309</v>
      </c>
      <c r="C348" s="203">
        <v>511.62811090348947</v>
      </c>
      <c r="D348" s="203">
        <v>514.82877625643721</v>
      </c>
    </row>
    <row r="349" spans="2:4" ht="16.2" customHeight="1">
      <c r="B349" s="185" t="s">
        <v>309</v>
      </c>
      <c r="C349" s="204">
        <v>6333.6899041888855</v>
      </c>
      <c r="D349" s="204">
        <v>6294.208976845106</v>
      </c>
    </row>
    <row r="350" spans="2:4" ht="16.2" customHeight="1">
      <c r="B350" s="185" t="s">
        <v>149</v>
      </c>
      <c r="C350" s="204">
        <v>7253.8430360798729</v>
      </c>
      <c r="D350" s="204">
        <v>7303.6322243454915</v>
      </c>
    </row>
    <row r="351" spans="2:4" ht="16.2" customHeight="1">
      <c r="B351" s="185" t="s">
        <v>110</v>
      </c>
      <c r="C351" s="204">
        <v>9139.822266922456</v>
      </c>
      <c r="D351" s="204">
        <v>9219.5053975606697</v>
      </c>
    </row>
    <row r="352" spans="2:4" ht="16.2" customHeight="1">
      <c r="B352" s="185" t="s">
        <v>310</v>
      </c>
      <c r="C352" s="204">
        <v>3130.9504884500611</v>
      </c>
      <c r="D352" s="204">
        <v>3155.6298955410757</v>
      </c>
    </row>
    <row r="353" spans="2:4" ht="16.2" customHeight="1">
      <c r="B353" s="185" t="s">
        <v>311</v>
      </c>
      <c r="C353" s="204">
        <v>4.0352563140652373</v>
      </c>
      <c r="D353" s="204">
        <v>4.0695658747867949</v>
      </c>
    </row>
    <row r="354" spans="2:4" ht="16.2" customHeight="1">
      <c r="B354" s="184" t="s">
        <v>312</v>
      </c>
      <c r="C354" s="203">
        <v>857.85213840931624</v>
      </c>
      <c r="D354" s="203">
        <v>865.12080835809775</v>
      </c>
    </row>
    <row r="355" spans="2:4" ht="16.2" customHeight="1">
      <c r="B355" s="185" t="s">
        <v>312</v>
      </c>
      <c r="C355" s="204">
        <v>5738.2306651999425</v>
      </c>
      <c r="D355" s="204">
        <v>5731.9067871997649</v>
      </c>
    </row>
    <row r="356" spans="2:4" ht="16.2" customHeight="1">
      <c r="B356" s="185" t="s">
        <v>147</v>
      </c>
      <c r="C356" s="204">
        <v>2958.6059465656731</v>
      </c>
      <c r="D356" s="204">
        <v>2988.8338160012368</v>
      </c>
    </row>
    <row r="357" spans="2:4" ht="16.2" customHeight="1">
      <c r="B357" s="185" t="s">
        <v>151</v>
      </c>
      <c r="C357" s="204">
        <v>1482.8020122861578</v>
      </c>
      <c r="D357" s="204">
        <v>1497.27919821722</v>
      </c>
    </row>
    <row r="358" spans="2:4" ht="16.2" customHeight="1">
      <c r="B358" s="185" t="s">
        <v>196</v>
      </c>
      <c r="C358" s="204">
        <v>4291.7007756220328</v>
      </c>
      <c r="D358" s="204">
        <v>4333.1438511549368</v>
      </c>
    </row>
    <row r="359" spans="2:4" ht="16.2" customHeight="1">
      <c r="B359" s="185" t="s">
        <v>313</v>
      </c>
      <c r="C359" s="204">
        <v>2980.3176908777564</v>
      </c>
      <c r="D359" s="204">
        <v>3003.8132415856603</v>
      </c>
    </row>
    <row r="360" spans="2:4" ht="16.2" customHeight="1">
      <c r="B360" s="185" t="s">
        <v>314</v>
      </c>
      <c r="C360" s="204">
        <v>189.01278927182611</v>
      </c>
      <c r="D360" s="204">
        <v>190.90275759640005</v>
      </c>
    </row>
    <row r="361" spans="2:4" ht="16.2" customHeight="1">
      <c r="B361" s="185" t="s">
        <v>315</v>
      </c>
      <c r="C361" s="204">
        <v>1015.9086762279061</v>
      </c>
      <c r="D361" s="204">
        <v>1026.2574859060892</v>
      </c>
    </row>
    <row r="362" spans="2:4" ht="16.2" customHeight="1">
      <c r="B362" s="184" t="s">
        <v>316</v>
      </c>
      <c r="C362" s="203">
        <v>1951.7823041811039</v>
      </c>
      <c r="D362" s="203">
        <v>1961.2491462538408</v>
      </c>
    </row>
    <row r="363" spans="2:4" ht="16.2" customHeight="1">
      <c r="B363" s="185" t="s">
        <v>316</v>
      </c>
      <c r="C363" s="204">
        <v>6213.1518842356572</v>
      </c>
      <c r="D363" s="204">
        <v>6176.4711023982418</v>
      </c>
    </row>
    <row r="364" spans="2:4" ht="16.2" customHeight="1">
      <c r="B364" s="185" t="s">
        <v>143</v>
      </c>
      <c r="C364" s="204">
        <v>2795.5286349723015</v>
      </c>
      <c r="D364" s="204">
        <v>2811.3769774390976</v>
      </c>
    </row>
    <row r="365" spans="2:4" ht="16.2" customHeight="1">
      <c r="B365" s="185" t="s">
        <v>70</v>
      </c>
      <c r="C365" s="204">
        <v>1350.6252364536101</v>
      </c>
      <c r="D365" s="204">
        <v>1358.3782019389203</v>
      </c>
    </row>
    <row r="366" spans="2:4" ht="16.2" customHeight="1">
      <c r="B366" s="185" t="s">
        <v>317</v>
      </c>
      <c r="C366" s="204">
        <v>2254.1939167880564</v>
      </c>
      <c r="D366" s="204">
        <v>2269.6036877246265</v>
      </c>
    </row>
    <row r="367" spans="2:4" ht="16.2" customHeight="1">
      <c r="B367" s="185" t="s">
        <v>318</v>
      </c>
      <c r="C367" s="204">
        <v>2249.236045962848</v>
      </c>
      <c r="D367" s="204">
        <v>2260.8506634234118</v>
      </c>
    </row>
    <row r="368" spans="2:4" ht="16.2" customHeight="1">
      <c r="B368" s="185" t="s">
        <v>293</v>
      </c>
      <c r="C368" s="204">
        <v>2162.1659944295161</v>
      </c>
      <c r="D368" s="204">
        <v>2176.8035759202467</v>
      </c>
    </row>
    <row r="369" spans="2:4" ht="16.2" customHeight="1">
      <c r="B369" s="185" t="s">
        <v>319</v>
      </c>
      <c r="C369" s="204">
        <v>1142.6470767166225</v>
      </c>
      <c r="D369" s="204">
        <v>1151.4227601805076</v>
      </c>
    </row>
    <row r="370" spans="2:4" ht="16.2" customHeight="1">
      <c r="B370" s="185" t="s">
        <v>320</v>
      </c>
      <c r="C370" s="204">
        <v>1469.7419379079631</v>
      </c>
      <c r="D370" s="204">
        <v>1476.8655602452013</v>
      </c>
    </row>
    <row r="371" spans="2:4" ht="16.2" customHeight="1">
      <c r="B371" s="184" t="s">
        <v>321</v>
      </c>
      <c r="C371" s="203">
        <v>852.32728258071552</v>
      </c>
      <c r="D371" s="203">
        <v>859.294527505784</v>
      </c>
    </row>
    <row r="372" spans="2:4" ht="16.2" customHeight="1">
      <c r="B372" s="185" t="s">
        <v>321</v>
      </c>
      <c r="C372" s="204">
        <v>4846.6146771711783</v>
      </c>
      <c r="D372" s="204">
        <v>4843.6083585755623</v>
      </c>
    </row>
    <row r="373" spans="2:4" ht="16.2" customHeight="1">
      <c r="B373" s="185" t="s">
        <v>147</v>
      </c>
      <c r="C373" s="204">
        <v>2756.987460026673</v>
      </c>
      <c r="D373" s="204">
        <v>2786.5527851432216</v>
      </c>
    </row>
    <row r="374" spans="2:4" ht="16.2" customHeight="1">
      <c r="B374" s="185" t="s">
        <v>137</v>
      </c>
      <c r="C374" s="204">
        <v>2169.9632820045995</v>
      </c>
      <c r="D374" s="204">
        <v>2187.3329848595158</v>
      </c>
    </row>
    <row r="375" spans="2:4" ht="16.2" customHeight="1">
      <c r="B375" s="185" t="s">
        <v>205</v>
      </c>
      <c r="C375" s="204">
        <v>1075.2787592025561</v>
      </c>
      <c r="D375" s="204">
        <v>1086.0453705698251</v>
      </c>
    </row>
    <row r="376" spans="2:4" ht="16.2" customHeight="1">
      <c r="B376" s="185" t="s">
        <v>316</v>
      </c>
      <c r="C376" s="204">
        <v>141.78806423351611</v>
      </c>
      <c r="D376" s="204">
        <v>143.21631407992663</v>
      </c>
    </row>
    <row r="377" spans="2:4" ht="16.2" customHeight="1">
      <c r="B377" s="185" t="s">
        <v>322</v>
      </c>
      <c r="C377" s="204">
        <v>924.7454801258865</v>
      </c>
      <c r="D377" s="204">
        <v>933.77740066881779</v>
      </c>
    </row>
    <row r="378" spans="2:4" ht="16.2" customHeight="1">
      <c r="B378" s="184" t="s">
        <v>68</v>
      </c>
      <c r="C378" s="203">
        <v>1158.1772654601998</v>
      </c>
      <c r="D378" s="203">
        <v>1166.7687351826664</v>
      </c>
    </row>
    <row r="379" spans="2:4" ht="16.2" customHeight="1">
      <c r="B379" s="185" t="s">
        <v>68</v>
      </c>
      <c r="C379" s="204">
        <v>7727.2587891907187</v>
      </c>
      <c r="D379" s="204">
        <v>7725.6767334592796</v>
      </c>
    </row>
    <row r="380" spans="2:4" ht="16.2" customHeight="1">
      <c r="B380" s="185" t="s">
        <v>122</v>
      </c>
      <c r="C380" s="204">
        <v>10540.28205526804</v>
      </c>
      <c r="D380" s="204">
        <v>10637.398538172522</v>
      </c>
    </row>
    <row r="381" spans="2:4" ht="16.2" customHeight="1">
      <c r="B381" s="185" t="s">
        <v>82</v>
      </c>
      <c r="C381" s="204">
        <v>6647.0433117729744</v>
      </c>
      <c r="D381" s="204">
        <v>6710.8039333636298</v>
      </c>
    </row>
    <row r="382" spans="2:4" ht="16.2" customHeight="1">
      <c r="B382" s="185" t="s">
        <v>190</v>
      </c>
      <c r="C382" s="204">
        <v>617.18658296902765</v>
      </c>
      <c r="D382" s="204">
        <v>622.37924855710298</v>
      </c>
    </row>
    <row r="383" spans="2:4" ht="16.2" customHeight="1">
      <c r="B383" s="185" t="s">
        <v>123</v>
      </c>
      <c r="C383" s="204">
        <v>346.3396627970638</v>
      </c>
      <c r="D383" s="204">
        <v>349.65638316120572</v>
      </c>
    </row>
    <row r="384" spans="2:4" ht="16.2" customHeight="1">
      <c r="B384" s="184" t="s">
        <v>126</v>
      </c>
      <c r="C384" s="203">
        <v>871.68133036230984</v>
      </c>
      <c r="D384" s="203">
        <v>876.34607394409159</v>
      </c>
    </row>
    <row r="385" spans="2:4" ht="16.2" customHeight="1">
      <c r="B385" s="185" t="s">
        <v>126</v>
      </c>
      <c r="C385" s="204">
        <v>2296.8408188333892</v>
      </c>
      <c r="D385" s="204">
        <v>2292.9323420465353</v>
      </c>
    </row>
    <row r="386" spans="2:4" ht="16.2" customHeight="1">
      <c r="B386" s="185" t="s">
        <v>54</v>
      </c>
      <c r="C386" s="204">
        <v>775.64586553734216</v>
      </c>
      <c r="D386" s="204">
        <v>781.80547831465026</v>
      </c>
    </row>
    <row r="387" spans="2:4" ht="16.2" customHeight="1">
      <c r="B387" s="185" t="s">
        <v>123</v>
      </c>
      <c r="C387" s="204">
        <v>380.13182402633674</v>
      </c>
      <c r="D387" s="204">
        <v>383.20047639455015</v>
      </c>
    </row>
    <row r="388" spans="2:4" ht="16.2" customHeight="1">
      <c r="B388" s="185" t="s">
        <v>110</v>
      </c>
      <c r="C388" s="204">
        <v>1146.5830665406882</v>
      </c>
      <c r="D388" s="204">
        <v>1155.3649793603261</v>
      </c>
    </row>
    <row r="389" spans="2:4" ht="16.2" customHeight="1">
      <c r="B389" s="184" t="s">
        <v>323</v>
      </c>
      <c r="C389" s="203">
        <v>2122.9341450385605</v>
      </c>
      <c r="D389" s="203">
        <v>2132.5069722846797</v>
      </c>
    </row>
    <row r="390" spans="2:4" ht="16.2" customHeight="1">
      <c r="B390" s="185" t="s">
        <v>67</v>
      </c>
      <c r="C390" s="204">
        <v>3109.6873468542494</v>
      </c>
      <c r="D390" s="204">
        <v>3110.3096812404315</v>
      </c>
    </row>
    <row r="391" spans="2:4" ht="16.2" customHeight="1">
      <c r="B391" s="185" t="s">
        <v>324</v>
      </c>
      <c r="C391" s="204">
        <v>1825.7128289250809</v>
      </c>
      <c r="D391" s="204">
        <v>1840.3192704273104</v>
      </c>
    </row>
    <row r="392" spans="2:4" ht="16.2" customHeight="1">
      <c r="B392" s="185" t="s">
        <v>325</v>
      </c>
      <c r="C392" s="204">
        <v>1626.6742034038093</v>
      </c>
      <c r="D392" s="204">
        <v>1638.5062931396185</v>
      </c>
    </row>
    <row r="393" spans="2:4" ht="16.2" customHeight="1">
      <c r="B393" s="184" t="s">
        <v>326</v>
      </c>
      <c r="C393" s="203">
        <v>3237.214146641873</v>
      </c>
      <c r="D393" s="203">
        <v>3260.6900588328417</v>
      </c>
    </row>
    <row r="394" spans="2:4" ht="16.2" customHeight="1">
      <c r="B394" s="185" t="s">
        <v>327</v>
      </c>
      <c r="C394" s="204">
        <v>2857.21166503019</v>
      </c>
      <c r="D394" s="204">
        <v>2858.0944590212648</v>
      </c>
    </row>
    <row r="395" spans="2:4" ht="16.2" customHeight="1">
      <c r="B395" s="185" t="s">
        <v>328</v>
      </c>
      <c r="C395" s="204">
        <v>1110.9598810746716</v>
      </c>
      <c r="D395" s="204">
        <v>1120.8630617980223</v>
      </c>
    </row>
    <row r="396" spans="2:4" ht="16.2" customHeight="1">
      <c r="B396" s="185" t="s">
        <v>329</v>
      </c>
      <c r="C396" s="204">
        <v>6245.3813255375399</v>
      </c>
      <c r="D396" s="204">
        <v>6317.8769798738904</v>
      </c>
    </row>
    <row r="397" spans="2:4" ht="16.2" customHeight="1">
      <c r="B397" s="184" t="s">
        <v>151</v>
      </c>
      <c r="C397" s="203">
        <v>3640.1478816726312</v>
      </c>
      <c r="D397" s="203">
        <v>3646.6481707272378</v>
      </c>
    </row>
    <row r="398" spans="2:4" ht="16.2" customHeight="1">
      <c r="B398" s="185" t="s">
        <v>151</v>
      </c>
      <c r="C398" s="204">
        <v>3423.8626367766674</v>
      </c>
      <c r="D398" s="204">
        <v>3422.0299343252964</v>
      </c>
    </row>
    <row r="399" spans="2:4" ht="16.2" customHeight="1">
      <c r="B399" s="185" t="s">
        <v>330</v>
      </c>
      <c r="C399" s="204">
        <v>4172.3352269975549</v>
      </c>
      <c r="D399" s="204">
        <v>4199.3395158988187</v>
      </c>
    </row>
    <row r="400" spans="2:4" ht="16.2" customHeight="1">
      <c r="B400" s="184" t="s">
        <v>186</v>
      </c>
      <c r="C400" s="203">
        <v>43.377131628354924</v>
      </c>
      <c r="D400" s="203">
        <v>44.189745446542346</v>
      </c>
    </row>
    <row r="401" spans="2:4" ht="16.2" customHeight="1">
      <c r="B401" s="185" t="s">
        <v>331</v>
      </c>
      <c r="C401" s="204">
        <v>78.068226503182373</v>
      </c>
      <c r="D401" s="204">
        <v>79.654062604419295</v>
      </c>
    </row>
    <row r="402" spans="2:4" ht="16.2" customHeight="1">
      <c r="B402" s="185" t="s">
        <v>332</v>
      </c>
      <c r="C402" s="204">
        <v>34.120297852273588</v>
      </c>
      <c r="D402" s="204">
        <v>34.722973818077442</v>
      </c>
    </row>
    <row r="403" spans="2:4" ht="16.2" customHeight="1">
      <c r="B403" s="185" t="s">
        <v>333</v>
      </c>
      <c r="C403" s="204">
        <v>67.341377692456163</v>
      </c>
      <c r="D403" s="204">
        <v>68.539154898600373</v>
      </c>
    </row>
    <row r="404" spans="2:4" ht="16.2" customHeight="1">
      <c r="B404" s="185" t="s">
        <v>334</v>
      </c>
      <c r="C404" s="204">
        <v>8.3994164530914457</v>
      </c>
      <c r="D404" s="204">
        <v>8.5627431402231906</v>
      </c>
    </row>
    <row r="405" spans="2:4" ht="16.2" customHeight="1">
      <c r="B405" s="185" t="s">
        <v>335</v>
      </c>
      <c r="C405" s="204">
        <v>4.7300860307910915</v>
      </c>
      <c r="D405" s="204">
        <v>4.8196197539918746</v>
      </c>
    </row>
    <row r="406" spans="2:4" ht="16.2" customHeight="1">
      <c r="B406" s="183" t="s">
        <v>336</v>
      </c>
      <c r="C406" s="203">
        <v>39.891548712113426</v>
      </c>
      <c r="D406" s="203">
        <v>40.243145765857506</v>
      </c>
    </row>
    <row r="407" spans="2:4" ht="16.2" customHeight="1">
      <c r="B407" s="184" t="s">
        <v>337</v>
      </c>
      <c r="C407" s="203">
        <v>55.394639326193285</v>
      </c>
      <c r="D407" s="203">
        <v>56.031703234116669</v>
      </c>
    </row>
    <row r="408" spans="2:4" ht="16.2" customHeight="1">
      <c r="B408" s="185" t="s">
        <v>337</v>
      </c>
      <c r="C408" s="204">
        <v>119.48487749499996</v>
      </c>
      <c r="D408" s="204">
        <v>120.84889145866126</v>
      </c>
    </row>
    <row r="409" spans="2:4" ht="16.2" customHeight="1">
      <c r="B409" s="185" t="s">
        <v>338</v>
      </c>
      <c r="C409" s="204">
        <v>16.923407197896889</v>
      </c>
      <c r="D409" s="204">
        <v>17.101299327226162</v>
      </c>
    </row>
    <row r="410" spans="2:4" ht="16.2" customHeight="1">
      <c r="B410" s="185" t="s">
        <v>339</v>
      </c>
      <c r="C410" s="204">
        <v>8.8831511284949656</v>
      </c>
      <c r="D410" s="204">
        <v>8.9724215393161764</v>
      </c>
    </row>
    <row r="411" spans="2:4" ht="16.2" customHeight="1">
      <c r="B411" s="185" t="s">
        <v>340</v>
      </c>
      <c r="C411" s="204">
        <v>9.7581736642782495</v>
      </c>
      <c r="D411" s="204">
        <v>9.9135412041206603</v>
      </c>
    </row>
    <row r="412" spans="2:4" ht="16.2" customHeight="1">
      <c r="B412" s="185" t="s">
        <v>341</v>
      </c>
      <c r="C412" s="204">
        <v>40.404998253174128</v>
      </c>
      <c r="D412" s="204">
        <v>40.852434031007832</v>
      </c>
    </row>
    <row r="413" spans="2:4" ht="16.2" customHeight="1">
      <c r="B413" s="184" t="s">
        <v>342</v>
      </c>
      <c r="C413" s="203">
        <v>43.607901985690745</v>
      </c>
      <c r="D413" s="203">
        <v>43.847278014338613</v>
      </c>
    </row>
    <row r="414" spans="2:4" ht="16.2" customHeight="1">
      <c r="B414" s="185" t="s">
        <v>342</v>
      </c>
      <c r="C414" s="204">
        <v>87.419861079022738</v>
      </c>
      <c r="D414" s="204">
        <v>87.776368804079596</v>
      </c>
    </row>
    <row r="415" spans="2:4" ht="16.2" customHeight="1">
      <c r="B415" s="185" t="s">
        <v>343</v>
      </c>
      <c r="C415" s="204">
        <v>25.989653067532426</v>
      </c>
      <c r="D415" s="204">
        <v>25.925257090722461</v>
      </c>
    </row>
    <row r="416" spans="2:4" ht="16.2" customHeight="1">
      <c r="B416" s="185" t="s">
        <v>67</v>
      </c>
      <c r="C416" s="204">
        <v>20.804191574024607</v>
      </c>
      <c r="D416" s="204">
        <v>20.812147178512884</v>
      </c>
    </row>
    <row r="417" spans="2:4" ht="16.2" customHeight="1">
      <c r="B417" s="185" t="s">
        <v>344</v>
      </c>
      <c r="C417" s="204">
        <v>22.840446793785745</v>
      </c>
      <c r="D417" s="204">
        <v>22.779893900457321</v>
      </c>
    </row>
    <row r="418" spans="2:4" ht="16.2" customHeight="1">
      <c r="B418" s="185" t="s">
        <v>345</v>
      </c>
      <c r="C418" s="204">
        <v>45.987634842223201</v>
      </c>
      <c r="D418" s="204">
        <v>46.443730506289135</v>
      </c>
    </row>
    <row r="419" spans="2:4" ht="16.2" customHeight="1">
      <c r="B419" s="185" t="s">
        <v>346</v>
      </c>
      <c r="C419" s="204">
        <v>59.664091574124974</v>
      </c>
      <c r="D419" s="204">
        <v>60.811905991832717</v>
      </c>
    </row>
    <row r="420" spans="2:4" ht="16.2" customHeight="1">
      <c r="B420" s="185" t="s">
        <v>347</v>
      </c>
      <c r="C420" s="204">
        <v>25.166444436726099</v>
      </c>
      <c r="D420" s="204">
        <v>25.359153660294872</v>
      </c>
    </row>
    <row r="421" spans="2:4" ht="16.2" customHeight="1">
      <c r="B421" s="184" t="s">
        <v>178</v>
      </c>
      <c r="C421" s="203">
        <v>54.211368335645759</v>
      </c>
      <c r="D421" s="203">
        <v>54.847385251472225</v>
      </c>
    </row>
    <row r="422" spans="2:4" ht="16.2" customHeight="1">
      <c r="B422" s="185" t="s">
        <v>178</v>
      </c>
      <c r="C422" s="204">
        <v>95.141966260696066</v>
      </c>
      <c r="D422" s="204">
        <v>95.928363477516328</v>
      </c>
    </row>
    <row r="423" spans="2:4" ht="16.2" customHeight="1">
      <c r="B423" s="185" t="s">
        <v>348</v>
      </c>
      <c r="C423" s="204">
        <v>67.777354333518147</v>
      </c>
      <c r="D423" s="204">
        <v>68.514084062876563</v>
      </c>
    </row>
    <row r="424" spans="2:4" ht="16.2" customHeight="1">
      <c r="B424" s="185" t="s">
        <v>349</v>
      </c>
      <c r="C424" s="204">
        <v>31.159119676145188</v>
      </c>
      <c r="D424" s="204">
        <v>31.652553079786387</v>
      </c>
    </row>
    <row r="425" spans="2:4" ht="16.2" customHeight="1">
      <c r="B425" s="185" t="s">
        <v>350</v>
      </c>
      <c r="C425" s="204">
        <v>51.229557879091836</v>
      </c>
      <c r="D425" s="204">
        <v>51.850854779687737</v>
      </c>
    </row>
    <row r="426" spans="2:4" ht="16.2" customHeight="1">
      <c r="B426" s="185" t="s">
        <v>351</v>
      </c>
      <c r="C426" s="204">
        <v>62.536554023544134</v>
      </c>
      <c r="D426" s="204">
        <v>63.544739693228408</v>
      </c>
    </row>
    <row r="427" spans="2:4" ht="16.2" customHeight="1">
      <c r="B427" s="185" t="s">
        <v>352</v>
      </c>
      <c r="C427" s="204">
        <v>12.822918357420049</v>
      </c>
      <c r="D427" s="204">
        <v>13.109100348997341</v>
      </c>
    </row>
    <row r="428" spans="2:4" ht="16.2" customHeight="1">
      <c r="B428" s="185" t="s">
        <v>353</v>
      </c>
      <c r="C428" s="204">
        <v>74.817411982432915</v>
      </c>
      <c r="D428" s="204">
        <v>75.615141084044794</v>
      </c>
    </row>
    <row r="429" spans="2:4" ht="16.2" customHeight="1">
      <c r="B429" s="185" t="s">
        <v>354</v>
      </c>
      <c r="C429" s="204">
        <v>62.31593416759911</v>
      </c>
      <c r="D429" s="204">
        <v>63.119720961633476</v>
      </c>
    </row>
    <row r="430" spans="2:4" ht="16.2" customHeight="1">
      <c r="B430" s="185" t="s">
        <v>355</v>
      </c>
      <c r="C430" s="204">
        <v>65.9435012144491</v>
      </c>
      <c r="D430" s="204">
        <v>66.744171859081803</v>
      </c>
    </row>
    <row r="431" spans="2:4" ht="16.2" customHeight="1">
      <c r="B431" s="184" t="s">
        <v>356</v>
      </c>
      <c r="C431" s="203">
        <v>19.682843559744253</v>
      </c>
      <c r="D431" s="203">
        <v>19.868538174793333</v>
      </c>
    </row>
    <row r="432" spans="2:4" ht="16.2" customHeight="1">
      <c r="B432" s="185" t="s">
        <v>356</v>
      </c>
      <c r="C432" s="204">
        <v>19.14843441664879</v>
      </c>
      <c r="D432" s="204">
        <v>19.391452602861847</v>
      </c>
    </row>
    <row r="433" spans="2:4" ht="16.2" customHeight="1">
      <c r="B433" s="185" t="s">
        <v>230</v>
      </c>
      <c r="C433" s="204">
        <v>18.298400726270255</v>
      </c>
      <c r="D433" s="204">
        <v>18.344237470783177</v>
      </c>
    </row>
    <row r="434" spans="2:4" ht="16.2" customHeight="1">
      <c r="B434" s="185" t="s">
        <v>357</v>
      </c>
      <c r="C434" s="204">
        <v>21.709555261542203</v>
      </c>
      <c r="D434" s="204">
        <v>21.766397582136154</v>
      </c>
    </row>
    <row r="435" spans="2:4" ht="16.2" customHeight="1">
      <c r="B435" s="185" t="s">
        <v>358</v>
      </c>
      <c r="C435" s="204">
        <v>27.318025146265668</v>
      </c>
      <c r="D435" s="204">
        <v>27.396415319427884</v>
      </c>
    </row>
    <row r="436" spans="2:4" ht="16.2" customHeight="1">
      <c r="B436" s="184" t="s">
        <v>359</v>
      </c>
      <c r="C436" s="203">
        <v>81.105376745815121</v>
      </c>
      <c r="D436" s="203">
        <v>82.187081961658805</v>
      </c>
    </row>
    <row r="437" spans="2:4" ht="16.2" customHeight="1">
      <c r="B437" s="185" t="s">
        <v>360</v>
      </c>
      <c r="C437" s="204">
        <v>67.928474599711365</v>
      </c>
      <c r="D437" s="204">
        <v>68.206911449766068</v>
      </c>
    </row>
    <row r="438" spans="2:4" ht="16.2" customHeight="1">
      <c r="B438" s="185" t="s">
        <v>239</v>
      </c>
      <c r="C438" s="204">
        <v>224.00309790550185</v>
      </c>
      <c r="D438" s="204">
        <v>227.80158418545398</v>
      </c>
    </row>
    <row r="439" spans="2:4" ht="16.2" customHeight="1">
      <c r="B439" s="185" t="s">
        <v>361</v>
      </c>
      <c r="C439" s="204">
        <v>80.651490209214941</v>
      </c>
      <c r="D439" s="204">
        <v>81.779225973671799</v>
      </c>
    </row>
    <row r="440" spans="2:4" ht="16.2" customHeight="1">
      <c r="B440" s="185" t="s">
        <v>323</v>
      </c>
      <c r="C440" s="204">
        <v>66.132282298255873</v>
      </c>
      <c r="D440" s="204">
        <v>67.231312813440027</v>
      </c>
    </row>
    <row r="441" spans="2:4" ht="16.2" customHeight="1">
      <c r="B441" s="184" t="s">
        <v>362</v>
      </c>
      <c r="C441" s="203">
        <v>47.122817554258347</v>
      </c>
      <c r="D441" s="203">
        <v>47.393905740362406</v>
      </c>
    </row>
    <row r="442" spans="2:4" ht="16.2" customHeight="1">
      <c r="B442" s="185" t="s">
        <v>362</v>
      </c>
      <c r="C442" s="204">
        <v>133.21138488463004</v>
      </c>
      <c r="D442" s="204">
        <v>134.09373491518943</v>
      </c>
    </row>
    <row r="443" spans="2:4" ht="16.2" customHeight="1">
      <c r="B443" s="185" t="s">
        <v>239</v>
      </c>
      <c r="C443" s="204">
        <v>6.6447194732090695</v>
      </c>
      <c r="D443" s="204">
        <v>6.6709827212801072</v>
      </c>
    </row>
    <row r="444" spans="2:4" ht="16.2" customHeight="1">
      <c r="B444" s="185" t="s">
        <v>70</v>
      </c>
      <c r="C444" s="204">
        <v>16.654490786653781</v>
      </c>
      <c r="D444" s="204">
        <v>16.698570184868061</v>
      </c>
    </row>
    <row r="445" spans="2:4" ht="16.2" customHeight="1">
      <c r="B445" s="185" t="s">
        <v>363</v>
      </c>
      <c r="C445" s="204">
        <v>43.080183513835607</v>
      </c>
      <c r="D445" s="204">
        <v>43.165740310407067</v>
      </c>
    </row>
    <row r="446" spans="2:4" ht="16.2" customHeight="1">
      <c r="B446" s="185" t="s">
        <v>364</v>
      </c>
      <c r="C446" s="204">
        <v>7.0564174889736169</v>
      </c>
      <c r="D446" s="204">
        <v>7.0584087389528314</v>
      </c>
    </row>
    <row r="447" spans="2:4" ht="16.2" customHeight="1">
      <c r="B447" s="184" t="s">
        <v>365</v>
      </c>
      <c r="C447" s="203">
        <v>30.999367381009318</v>
      </c>
      <c r="D447" s="203">
        <v>31.05890700502367</v>
      </c>
    </row>
    <row r="448" spans="2:4" ht="16.2" customHeight="1">
      <c r="B448" s="185" t="s">
        <v>366</v>
      </c>
      <c r="C448" s="204">
        <v>44.722954427093413</v>
      </c>
      <c r="D448" s="204">
        <v>44.782741358239278</v>
      </c>
    </row>
    <row r="449" spans="2:4" ht="16.2" customHeight="1">
      <c r="B449" s="185" t="s">
        <v>367</v>
      </c>
      <c r="C449" s="204">
        <v>25.363789470429531</v>
      </c>
      <c r="D449" s="204">
        <v>25.451381893160569</v>
      </c>
    </row>
    <row r="450" spans="2:4" ht="16.2" customHeight="1">
      <c r="B450" s="185" t="s">
        <v>137</v>
      </c>
      <c r="C450" s="204">
        <v>17.480416693299215</v>
      </c>
      <c r="D450" s="204">
        <v>17.544440748336875</v>
      </c>
    </row>
    <row r="451" spans="2:4" ht="16.2" customHeight="1">
      <c r="B451" s="185" t="s">
        <v>368</v>
      </c>
      <c r="C451" s="204">
        <v>25.668518023362964</v>
      </c>
      <c r="D451" s="204">
        <v>25.709454650650716</v>
      </c>
    </row>
    <row r="452" spans="2:4" ht="16.2" customHeight="1">
      <c r="B452" s="184" t="s">
        <v>369</v>
      </c>
      <c r="C452" s="203">
        <v>36.993344977911541</v>
      </c>
      <c r="D452" s="203">
        <v>37.078431928766541</v>
      </c>
    </row>
    <row r="453" spans="2:4" ht="16.2" customHeight="1">
      <c r="B453" s="185" t="s">
        <v>369</v>
      </c>
      <c r="C453" s="204">
        <v>63.754274064724221</v>
      </c>
      <c r="D453" s="204">
        <v>63.891331527504761</v>
      </c>
    </row>
    <row r="454" spans="2:4" ht="16.2" customHeight="1">
      <c r="B454" s="185" t="s">
        <v>370</v>
      </c>
      <c r="C454" s="204">
        <v>89.654431809391795</v>
      </c>
      <c r="D454" s="204">
        <v>89.853853413875854</v>
      </c>
    </row>
    <row r="455" spans="2:4" ht="16.2" customHeight="1">
      <c r="B455" s="185" t="s">
        <v>371</v>
      </c>
      <c r="C455" s="204">
        <v>14.455967120011342</v>
      </c>
      <c r="D455" s="204">
        <v>14.476995116842165</v>
      </c>
    </row>
    <row r="456" spans="2:4" ht="16.2" customHeight="1">
      <c r="B456" s="185" t="s">
        <v>293</v>
      </c>
      <c r="C456" s="204">
        <v>30.958022563427075</v>
      </c>
      <c r="D456" s="204">
        <v>31.01415127360853</v>
      </c>
    </row>
    <row r="457" spans="2:4" ht="16.2" customHeight="1">
      <c r="B457" s="185" t="s">
        <v>372</v>
      </c>
      <c r="C457" s="204">
        <v>13.439712242803594</v>
      </c>
      <c r="D457" s="204">
        <v>13.426142169265232</v>
      </c>
    </row>
    <row r="458" spans="2:4" ht="16.2" customHeight="1">
      <c r="B458" s="185" t="s">
        <v>373</v>
      </c>
      <c r="C458" s="204">
        <v>18.940021856726027</v>
      </c>
      <c r="D458" s="204">
        <v>18.955038778434361</v>
      </c>
    </row>
    <row r="459" spans="2:4" ht="16.2" customHeight="1">
      <c r="B459" s="185" t="s">
        <v>374</v>
      </c>
      <c r="C459" s="204">
        <v>36.844062040474164</v>
      </c>
      <c r="D459" s="204">
        <v>36.883867641370003</v>
      </c>
    </row>
    <row r="460" spans="2:4" ht="16.2" customHeight="1">
      <c r="B460" s="185" t="s">
        <v>375</v>
      </c>
      <c r="C460" s="204">
        <v>58.754806533437211</v>
      </c>
      <c r="D460" s="204">
        <v>59.15020356538664</v>
      </c>
    </row>
    <row r="461" spans="2:4" ht="16.2" customHeight="1">
      <c r="B461" s="184" t="s">
        <v>376</v>
      </c>
      <c r="C461" s="203">
        <v>20.191668972319125</v>
      </c>
      <c r="D461" s="203">
        <v>20.187022080497194</v>
      </c>
    </row>
    <row r="462" spans="2:4" ht="16.2" customHeight="1">
      <c r="B462" s="185" t="s">
        <v>377</v>
      </c>
      <c r="C462" s="204">
        <v>85.428420524369585</v>
      </c>
      <c r="D462" s="204">
        <v>85.762306219936335</v>
      </c>
    </row>
    <row r="463" spans="2:4" ht="16.2" customHeight="1">
      <c r="B463" s="185" t="s">
        <v>261</v>
      </c>
      <c r="C463" s="204">
        <v>27.57317442399653</v>
      </c>
      <c r="D463" s="204">
        <v>27.552855025132086</v>
      </c>
    </row>
    <row r="464" spans="2:4" ht="16.2" customHeight="1">
      <c r="B464" s="185" t="s">
        <v>193</v>
      </c>
      <c r="C464" s="204">
        <v>11.589747543092846</v>
      </c>
      <c r="D464" s="204">
        <v>11.557442478425985</v>
      </c>
    </row>
    <row r="465" spans="2:4" ht="16.2" customHeight="1">
      <c r="B465" s="185" t="s">
        <v>151</v>
      </c>
      <c r="C465" s="204">
        <v>28.751858066413476</v>
      </c>
      <c r="D465" s="204">
        <v>28.745402518809442</v>
      </c>
    </row>
    <row r="466" spans="2:4" ht="16.2" customHeight="1">
      <c r="B466" s="185" t="s">
        <v>378</v>
      </c>
      <c r="C466" s="204">
        <v>18.520655570225095</v>
      </c>
      <c r="D466" s="204">
        <v>18.439383558295699</v>
      </c>
    </row>
    <row r="467" spans="2:4" ht="16.2" customHeight="1">
      <c r="B467" s="185" t="s">
        <v>379</v>
      </c>
      <c r="C467" s="204">
        <v>12.009783953810864</v>
      </c>
      <c r="D467" s="204">
        <v>11.990664239177892</v>
      </c>
    </row>
    <row r="468" spans="2:4" ht="16.2" customHeight="1">
      <c r="B468" s="184" t="s">
        <v>380</v>
      </c>
      <c r="C468" s="203">
        <v>19.799499633137128</v>
      </c>
      <c r="D468" s="203">
        <v>20.03186727389598</v>
      </c>
    </row>
    <row r="469" spans="2:4" ht="16.2" customHeight="1">
      <c r="B469" s="185" t="s">
        <v>380</v>
      </c>
      <c r="C469" s="204">
        <v>37.290151731161835</v>
      </c>
      <c r="D469" s="204">
        <v>37.743674595548427</v>
      </c>
    </row>
    <row r="470" spans="2:4" ht="16.2" customHeight="1">
      <c r="B470" s="185" t="s">
        <v>381</v>
      </c>
      <c r="C470" s="204">
        <v>34.620739572003679</v>
      </c>
      <c r="D470" s="204">
        <v>35.010609663985534</v>
      </c>
    </row>
    <row r="471" spans="2:4" ht="16.2" customHeight="1">
      <c r="B471" s="185" t="s">
        <v>185</v>
      </c>
      <c r="C471" s="204">
        <v>9.6844125961663696</v>
      </c>
      <c r="D471" s="204">
        <v>9.7981014928759151</v>
      </c>
    </row>
    <row r="472" spans="2:4" ht="16.2" customHeight="1">
      <c r="B472" s="185" t="s">
        <v>382</v>
      </c>
      <c r="C472" s="204">
        <v>5.9008360787694789</v>
      </c>
      <c r="D472" s="204">
        <v>5.9676594659636288</v>
      </c>
    </row>
    <row r="473" spans="2:4" ht="16.2" customHeight="1">
      <c r="B473" s="184" t="s">
        <v>383</v>
      </c>
      <c r="C473" s="203">
        <v>27.106644529301668</v>
      </c>
      <c r="D473" s="203">
        <v>27.181917500357621</v>
      </c>
    </row>
    <row r="474" spans="2:4" ht="16.2" customHeight="1">
      <c r="B474" s="185" t="s">
        <v>383</v>
      </c>
      <c r="C474" s="204">
        <v>41.607598874416404</v>
      </c>
      <c r="D474" s="204">
        <v>41.791553610226096</v>
      </c>
    </row>
    <row r="475" spans="2:4" ht="16.2" customHeight="1">
      <c r="B475" s="185" t="s">
        <v>384</v>
      </c>
      <c r="C475" s="204">
        <v>9.5020113682932283</v>
      </c>
      <c r="D475" s="204">
        <v>9.4797402786120077</v>
      </c>
    </row>
    <row r="476" spans="2:4" ht="16.2" customHeight="1">
      <c r="B476" s="185" t="s">
        <v>385</v>
      </c>
      <c r="C476" s="204">
        <v>24.92329675158495</v>
      </c>
      <c r="D476" s="204">
        <v>25.013694360640429</v>
      </c>
    </row>
    <row r="477" spans="2:4" ht="16.2" customHeight="1">
      <c r="B477" s="185" t="s">
        <v>386</v>
      </c>
      <c r="C477" s="204">
        <v>23.969445253775127</v>
      </c>
      <c r="D477" s="204">
        <v>23.913183443728265</v>
      </c>
    </row>
    <row r="478" spans="2:4" ht="16.2" customHeight="1">
      <c r="B478" s="185" t="s">
        <v>387</v>
      </c>
      <c r="C478" s="204">
        <v>92.737207194206874</v>
      </c>
      <c r="D478" s="204">
        <v>93.122839320510039</v>
      </c>
    </row>
    <row r="479" spans="2:4" ht="16.2" customHeight="1">
      <c r="B479" s="183" t="s">
        <v>388</v>
      </c>
      <c r="C479" s="203">
        <v>44.22996381145439</v>
      </c>
      <c r="D479" s="203">
        <v>44.545892574840714</v>
      </c>
    </row>
    <row r="480" spans="2:4" ht="16.2" customHeight="1">
      <c r="B480" s="184" t="s">
        <v>388</v>
      </c>
      <c r="C480" s="203">
        <v>79.505325093173326</v>
      </c>
      <c r="D480" s="203">
        <v>80.179926129970227</v>
      </c>
    </row>
    <row r="481" spans="2:4" ht="16.2" customHeight="1">
      <c r="B481" s="185" t="s">
        <v>388</v>
      </c>
      <c r="C481" s="204">
        <v>311.29834675091934</v>
      </c>
      <c r="D481" s="204">
        <v>311.52947740499457</v>
      </c>
    </row>
    <row r="482" spans="2:4" ht="16.2" customHeight="1">
      <c r="B482" s="185" t="s">
        <v>389</v>
      </c>
      <c r="C482" s="204">
        <v>24.609772684070951</v>
      </c>
      <c r="D482" s="204">
        <v>24.886091642391484</v>
      </c>
    </row>
    <row r="483" spans="2:4" ht="16.2" customHeight="1">
      <c r="B483" s="185" t="s">
        <v>390</v>
      </c>
      <c r="C483" s="204">
        <v>57.412342726227124</v>
      </c>
      <c r="D483" s="204">
        <v>57.75354959318669</v>
      </c>
    </row>
    <row r="484" spans="2:4" ht="16.2" customHeight="1">
      <c r="B484" s="185" t="s">
        <v>391</v>
      </c>
      <c r="C484" s="204">
        <v>24.237240287530057</v>
      </c>
      <c r="D484" s="204">
        <v>24.242007358476943</v>
      </c>
    </row>
    <row r="485" spans="2:4" ht="16.2" customHeight="1">
      <c r="B485" s="185" t="s">
        <v>392</v>
      </c>
      <c r="C485" s="204">
        <v>25.255104304800557</v>
      </c>
      <c r="D485" s="204">
        <v>25.421600675735629</v>
      </c>
    </row>
    <row r="486" spans="2:4" ht="16.2" customHeight="1">
      <c r="B486" s="185" t="s">
        <v>393</v>
      </c>
      <c r="C486" s="204">
        <v>57.416221345318064</v>
      </c>
      <c r="D486" s="204">
        <v>57.786750963698246</v>
      </c>
    </row>
    <row r="487" spans="2:4" ht="16.2" customHeight="1">
      <c r="B487" s="185" t="s">
        <v>394</v>
      </c>
      <c r="C487" s="204">
        <v>10.40861170916768</v>
      </c>
      <c r="D487" s="204">
        <v>10.450561561191265</v>
      </c>
    </row>
    <row r="488" spans="2:4" ht="16.2" customHeight="1">
      <c r="B488" s="185" t="s">
        <v>395</v>
      </c>
      <c r="C488" s="204">
        <v>1132.1211123461924</v>
      </c>
      <c r="D488" s="204">
        <v>1145.4980387984865</v>
      </c>
    </row>
    <row r="489" spans="2:4" ht="16.2" customHeight="1">
      <c r="B489" s="185" t="s">
        <v>396</v>
      </c>
      <c r="C489" s="204">
        <v>31.185257754076069</v>
      </c>
      <c r="D489" s="204">
        <v>31.378136412971877</v>
      </c>
    </row>
    <row r="490" spans="2:4" ht="16.2" customHeight="1">
      <c r="B490" s="185" t="s">
        <v>397</v>
      </c>
      <c r="C490" s="204">
        <v>4381.9148982327924</v>
      </c>
      <c r="D490" s="204">
        <v>4431.7144902186201</v>
      </c>
    </row>
    <row r="491" spans="2:4" ht="16.2" customHeight="1">
      <c r="B491" s="185" t="s">
        <v>398</v>
      </c>
      <c r="C491" s="204">
        <v>39.746477857930977</v>
      </c>
      <c r="D491" s="204">
        <v>39.860966730998804</v>
      </c>
    </row>
    <row r="492" spans="2:4" ht="16.2" customHeight="1">
      <c r="B492" s="185" t="s">
        <v>399</v>
      </c>
      <c r="C492" s="204">
        <v>14.47552188311899</v>
      </c>
      <c r="D492" s="204">
        <v>14.554327550379179</v>
      </c>
    </row>
    <row r="493" spans="2:4" ht="16.2" customHeight="1">
      <c r="B493" s="185" t="s">
        <v>400</v>
      </c>
      <c r="C493" s="204">
        <v>2765.6744691298622</v>
      </c>
      <c r="D493" s="204">
        <v>2794.955030301081</v>
      </c>
    </row>
    <row r="494" spans="2:4" ht="16.2" customHeight="1">
      <c r="B494" s="185" t="s">
        <v>401</v>
      </c>
      <c r="C494" s="204">
        <v>17.806211001563796</v>
      </c>
      <c r="D494" s="204">
        <v>17.912323965124706</v>
      </c>
    </row>
    <row r="495" spans="2:4" ht="16.2" customHeight="1">
      <c r="B495" s="184" t="s">
        <v>402</v>
      </c>
      <c r="C495" s="203">
        <v>160.22548134749738</v>
      </c>
      <c r="D495" s="203">
        <v>161.86222451870881</v>
      </c>
    </row>
    <row r="496" spans="2:4" ht="16.2" customHeight="1">
      <c r="B496" s="185" t="s">
        <v>403</v>
      </c>
      <c r="C496" s="204">
        <v>1056.2530458065589</v>
      </c>
      <c r="D496" s="204">
        <v>1064.7359911358405</v>
      </c>
    </row>
    <row r="497" spans="2:4" ht="16.2" customHeight="1">
      <c r="B497" s="185" t="s">
        <v>404</v>
      </c>
      <c r="C497" s="204">
        <v>206.03464535887437</v>
      </c>
      <c r="D497" s="204">
        <v>209.23765418315432</v>
      </c>
    </row>
    <row r="498" spans="2:4" ht="16.2" customHeight="1">
      <c r="B498" s="185" t="s">
        <v>405</v>
      </c>
      <c r="C498" s="204">
        <v>163.23039632155522</v>
      </c>
      <c r="D498" s="204">
        <v>165.224384857296</v>
      </c>
    </row>
    <row r="499" spans="2:4" ht="16.2" customHeight="1">
      <c r="B499" s="185" t="s">
        <v>68</v>
      </c>
      <c r="C499" s="204">
        <v>50.93031285077582</v>
      </c>
      <c r="D499" s="204">
        <v>51.575065606116326</v>
      </c>
    </row>
    <row r="500" spans="2:4" ht="16.2" customHeight="1">
      <c r="B500" s="185" t="s">
        <v>144</v>
      </c>
      <c r="C500" s="204">
        <v>19.903306913473291</v>
      </c>
      <c r="D500" s="204">
        <v>20.053481290283145</v>
      </c>
    </row>
    <row r="501" spans="2:4" ht="16.2" customHeight="1">
      <c r="B501" s="185" t="s">
        <v>406</v>
      </c>
      <c r="C501" s="204">
        <v>43.213443034970936</v>
      </c>
      <c r="D501" s="204">
        <v>43.820450704089211</v>
      </c>
    </row>
    <row r="502" spans="2:4" ht="16.2" customHeight="1">
      <c r="B502" s="184" t="s">
        <v>213</v>
      </c>
      <c r="C502" s="203">
        <v>22.775411242538485</v>
      </c>
      <c r="D502" s="203">
        <v>22.950844835756691</v>
      </c>
    </row>
    <row r="503" spans="2:4" ht="16.2" customHeight="1">
      <c r="B503" s="185" t="s">
        <v>213</v>
      </c>
      <c r="C503" s="204">
        <v>56.367493811559669</v>
      </c>
      <c r="D503" s="204">
        <v>57.402755479509771</v>
      </c>
    </row>
    <row r="504" spans="2:4" ht="16.2" customHeight="1">
      <c r="B504" s="185" t="s">
        <v>407</v>
      </c>
      <c r="C504" s="204">
        <v>17.677972849490082</v>
      </c>
      <c r="D504" s="204">
        <v>17.47616549734721</v>
      </c>
    </row>
    <row r="505" spans="2:4" ht="16.2" customHeight="1">
      <c r="B505" s="185" t="s">
        <v>408</v>
      </c>
      <c r="C505" s="204">
        <v>9.4830916049596308</v>
      </c>
      <c r="D505" s="204">
        <v>9.440135094710282</v>
      </c>
    </row>
    <row r="506" spans="2:4" ht="16.2" customHeight="1">
      <c r="B506" s="185" t="s">
        <v>409</v>
      </c>
      <c r="C506" s="204">
        <v>24.252538545485397</v>
      </c>
      <c r="D506" s="204">
        <v>24.153663510577619</v>
      </c>
    </row>
    <row r="507" spans="2:4" ht="16.2" customHeight="1">
      <c r="B507" s="185" t="s">
        <v>410</v>
      </c>
      <c r="C507" s="204">
        <v>13.94995372986128</v>
      </c>
      <c r="D507" s="204">
        <v>13.853359549716702</v>
      </c>
    </row>
    <row r="508" spans="2:4" ht="16.2" customHeight="1">
      <c r="B508" s="185" t="s">
        <v>411</v>
      </c>
      <c r="C508" s="204">
        <v>9.7788990909723736</v>
      </c>
      <c r="D508" s="204">
        <v>9.6988624863538231</v>
      </c>
    </row>
    <row r="509" spans="2:4" ht="16.2" customHeight="1">
      <c r="B509" s="185" t="s">
        <v>412</v>
      </c>
      <c r="C509" s="204">
        <v>9.7425265356002093</v>
      </c>
      <c r="D509" s="204">
        <v>9.715859510869258</v>
      </c>
    </row>
    <row r="510" spans="2:4" ht="16.2" customHeight="1">
      <c r="B510" s="185" t="s">
        <v>413</v>
      </c>
      <c r="C510" s="204">
        <v>11.242601429913515</v>
      </c>
      <c r="D510" s="204">
        <v>11.143260774228123</v>
      </c>
    </row>
    <row r="511" spans="2:4" ht="16.2" customHeight="1">
      <c r="B511" s="185" t="s">
        <v>414</v>
      </c>
      <c r="C511" s="204">
        <v>17.311453215859533</v>
      </c>
      <c r="D511" s="204">
        <v>17.129226207853019</v>
      </c>
    </row>
    <row r="512" spans="2:4" ht="16.2" customHeight="1">
      <c r="B512" s="184" t="s">
        <v>415</v>
      </c>
      <c r="C512" s="203">
        <v>59.865503440039994</v>
      </c>
      <c r="D512" s="203">
        <v>60.157347346141066</v>
      </c>
    </row>
    <row r="513" spans="2:4" ht="16.2" customHeight="1">
      <c r="B513" s="185" t="s">
        <v>416</v>
      </c>
      <c r="C513" s="204">
        <v>81.916652111570386</v>
      </c>
      <c r="D513" s="204">
        <v>82.18031185330652</v>
      </c>
    </row>
    <row r="514" spans="2:4" ht="16.2" customHeight="1">
      <c r="B514" s="185" t="s">
        <v>417</v>
      </c>
      <c r="C514" s="204">
        <v>19.566429259592898</v>
      </c>
      <c r="D514" s="204">
        <v>19.6419087810985</v>
      </c>
    </row>
    <row r="515" spans="2:4" ht="16.2" customHeight="1">
      <c r="B515" s="185" t="s">
        <v>126</v>
      </c>
      <c r="C515" s="204">
        <v>72.57407757684949</v>
      </c>
      <c r="D515" s="204">
        <v>73.215982777613405</v>
      </c>
    </row>
    <row r="516" spans="2:4" ht="16.2" customHeight="1">
      <c r="B516" s="184" t="s">
        <v>418</v>
      </c>
      <c r="C516" s="203">
        <v>15.268782302634863</v>
      </c>
      <c r="D516" s="203">
        <v>15.260898730928389</v>
      </c>
    </row>
    <row r="517" spans="2:4" ht="16.2" customHeight="1">
      <c r="B517" s="185" t="s">
        <v>419</v>
      </c>
      <c r="C517" s="204">
        <v>36.311054501840168</v>
      </c>
      <c r="D517" s="204">
        <v>36.384450537619948</v>
      </c>
    </row>
    <row r="518" spans="2:4" ht="16.2" customHeight="1">
      <c r="B518" s="185" t="s">
        <v>420</v>
      </c>
      <c r="C518" s="204">
        <v>35.189571042744745</v>
      </c>
      <c r="D518" s="204">
        <v>35.030192291777624</v>
      </c>
    </row>
    <row r="519" spans="2:4" ht="16.2" customHeight="1">
      <c r="B519" s="185" t="s">
        <v>421</v>
      </c>
      <c r="C519" s="204">
        <v>5.5379299154523025</v>
      </c>
      <c r="D519" s="204">
        <v>5.542141357750527</v>
      </c>
    </row>
    <row r="520" spans="2:4" ht="16.2" customHeight="1">
      <c r="B520" s="185" t="s">
        <v>422</v>
      </c>
      <c r="C520" s="204">
        <v>20.980662122842517</v>
      </c>
      <c r="D520" s="204">
        <v>21.026445949980779</v>
      </c>
    </row>
    <row r="521" spans="2:4" ht="16.2" customHeight="1">
      <c r="B521" s="185" t="s">
        <v>423</v>
      </c>
      <c r="C521" s="204">
        <v>16.02818386993901</v>
      </c>
      <c r="D521" s="204">
        <v>16.005436946243517</v>
      </c>
    </row>
    <row r="522" spans="2:4" ht="16.2" customHeight="1">
      <c r="B522" s="185" t="s">
        <v>424</v>
      </c>
      <c r="C522" s="204">
        <v>2.8819090385971879</v>
      </c>
      <c r="D522" s="204">
        <v>2.891046003189067</v>
      </c>
    </row>
    <row r="523" spans="2:4" ht="16.2" customHeight="1">
      <c r="B523" s="184" t="s">
        <v>425</v>
      </c>
      <c r="C523" s="203">
        <v>61.63060692439776</v>
      </c>
      <c r="D523" s="203">
        <v>62.215813538867572</v>
      </c>
    </row>
    <row r="524" spans="2:4" ht="16.2" customHeight="1">
      <c r="B524" s="185" t="s">
        <v>425</v>
      </c>
      <c r="C524" s="204">
        <v>110.63703286186752</v>
      </c>
      <c r="D524" s="204">
        <v>111.88656196286404</v>
      </c>
    </row>
    <row r="525" spans="2:4" ht="16.2" customHeight="1">
      <c r="B525" s="185" t="s">
        <v>426</v>
      </c>
      <c r="C525" s="204">
        <v>19.092606006339736</v>
      </c>
      <c r="D525" s="204">
        <v>19.18535913744039</v>
      </c>
    </row>
    <row r="526" spans="2:4" ht="16.2" customHeight="1">
      <c r="B526" s="185" t="s">
        <v>427</v>
      </c>
      <c r="C526" s="204">
        <v>39.227058231644357</v>
      </c>
      <c r="D526" s="204">
        <v>39.335554341987098</v>
      </c>
    </row>
    <row r="527" spans="2:4" ht="16.2" customHeight="1">
      <c r="B527" s="184" t="s">
        <v>428</v>
      </c>
      <c r="C527" s="203">
        <v>31.027269474041965</v>
      </c>
      <c r="D527" s="203">
        <v>31.015448225473286</v>
      </c>
    </row>
    <row r="528" spans="2:4" ht="16.2" customHeight="1">
      <c r="B528" s="185" t="s">
        <v>428</v>
      </c>
      <c r="C528" s="204">
        <v>30.899574316764745</v>
      </c>
      <c r="D528" s="204">
        <v>30.773223465917329</v>
      </c>
    </row>
    <row r="529" spans="2:4" ht="16.2" customHeight="1">
      <c r="B529" s="185" t="s">
        <v>429</v>
      </c>
      <c r="C529" s="204">
        <v>40.810895658107228</v>
      </c>
      <c r="D529" s="204">
        <v>40.783462154117778</v>
      </c>
    </row>
    <row r="530" spans="2:4" ht="16.2" customHeight="1">
      <c r="B530" s="185" t="s">
        <v>430</v>
      </c>
      <c r="C530" s="204">
        <v>22.20907940952106</v>
      </c>
      <c r="D530" s="204">
        <v>22.326900992316169</v>
      </c>
    </row>
    <row r="531" spans="2:4" ht="16.2" customHeight="1">
      <c r="B531" s="184" t="s">
        <v>431</v>
      </c>
      <c r="C531" s="203">
        <v>38.036102368312811</v>
      </c>
      <c r="D531" s="203">
        <v>37.873837595408041</v>
      </c>
    </row>
    <row r="532" spans="2:4" ht="16.2" customHeight="1">
      <c r="B532" s="185" t="s">
        <v>432</v>
      </c>
      <c r="C532" s="204">
        <v>128.37558447934882</v>
      </c>
      <c r="D532" s="204">
        <v>127.94989011233355</v>
      </c>
    </row>
    <row r="533" spans="2:4" ht="16.2" customHeight="1">
      <c r="B533" s="185" t="s">
        <v>433</v>
      </c>
      <c r="C533" s="204">
        <v>60.014030962387494</v>
      </c>
      <c r="D533" s="204">
        <v>59.758293603536266</v>
      </c>
    </row>
    <row r="534" spans="2:4" ht="16.2" customHeight="1">
      <c r="B534" s="185" t="s">
        <v>434</v>
      </c>
      <c r="C534" s="204">
        <v>100.78575518580358</v>
      </c>
      <c r="D534" s="204">
        <v>100.41465899169857</v>
      </c>
    </row>
    <row r="535" spans="2:4" ht="16.2" customHeight="1">
      <c r="B535" s="185" t="s">
        <v>435</v>
      </c>
      <c r="C535" s="204">
        <v>31.200061550613682</v>
      </c>
      <c r="D535" s="204">
        <v>31.034059934446233</v>
      </c>
    </row>
    <row r="536" spans="2:4" ht="16.2" customHeight="1">
      <c r="B536" s="185" t="s">
        <v>436</v>
      </c>
      <c r="C536" s="204">
        <v>11.378999234485891</v>
      </c>
      <c r="D536" s="204">
        <v>11.289600905620452</v>
      </c>
    </row>
    <row r="537" spans="2:4" ht="16.2" customHeight="1">
      <c r="B537" s="185" t="s">
        <v>437</v>
      </c>
      <c r="C537" s="204">
        <v>7.9923731732896677</v>
      </c>
      <c r="D537" s="204">
        <v>7.9652366547212123</v>
      </c>
    </row>
    <row r="538" spans="2:4" ht="16.2" customHeight="1">
      <c r="B538" s="184" t="s">
        <v>438</v>
      </c>
      <c r="C538" s="203">
        <v>45.447783000213938</v>
      </c>
      <c r="D538" s="203">
        <v>46.045106522864565</v>
      </c>
    </row>
    <row r="539" spans="2:4" ht="16.2" customHeight="1">
      <c r="B539" s="185" t="s">
        <v>438</v>
      </c>
      <c r="C539" s="204">
        <v>45.447783000213938</v>
      </c>
      <c r="D539" s="204">
        <v>46.045106522864565</v>
      </c>
    </row>
    <row r="540" spans="2:4" ht="16.2" customHeight="1">
      <c r="B540" s="184" t="s">
        <v>439</v>
      </c>
      <c r="C540" s="203">
        <v>84.856790393887366</v>
      </c>
      <c r="D540" s="203">
        <v>85.234174251325854</v>
      </c>
    </row>
    <row r="541" spans="2:4" ht="16.2" customHeight="1">
      <c r="B541" s="185" t="s">
        <v>439</v>
      </c>
      <c r="C541" s="204">
        <v>68.445612032787423</v>
      </c>
      <c r="D541" s="204">
        <v>68.291020681771613</v>
      </c>
    </row>
    <row r="542" spans="2:4" ht="16.2" customHeight="1">
      <c r="B542" s="185" t="s">
        <v>440</v>
      </c>
      <c r="C542" s="204">
        <v>147.93733417449363</v>
      </c>
      <c r="D542" s="204">
        <v>149.16097493502346</v>
      </c>
    </row>
    <row r="543" spans="2:4" ht="16.2" customHeight="1">
      <c r="B543" s="185" t="s">
        <v>441</v>
      </c>
      <c r="C543" s="204">
        <v>131.75859455499827</v>
      </c>
      <c r="D543" s="204">
        <v>133.01462867190426</v>
      </c>
    </row>
    <row r="544" spans="2:4" ht="16.2" customHeight="1">
      <c r="B544" s="185" t="s">
        <v>442</v>
      </c>
      <c r="C544" s="204">
        <v>66.118300924874148</v>
      </c>
      <c r="D544" s="204">
        <v>66.538330910187483</v>
      </c>
    </row>
    <row r="545" spans="2:4" ht="16.2" customHeight="1">
      <c r="B545" s="184" t="s">
        <v>443</v>
      </c>
      <c r="C545" s="203">
        <v>87.727281206517759</v>
      </c>
      <c r="D545" s="203">
        <v>89.548504291521837</v>
      </c>
    </row>
    <row r="546" spans="2:4" ht="16.2" customHeight="1">
      <c r="B546" s="185" t="s">
        <v>444</v>
      </c>
      <c r="C546" s="204">
        <v>131.95553283586852</v>
      </c>
      <c r="D546" s="204">
        <v>134.78716449321689</v>
      </c>
    </row>
    <row r="547" spans="2:4" ht="16.2" customHeight="1">
      <c r="B547" s="185" t="s">
        <v>445</v>
      </c>
      <c r="C547" s="204">
        <v>70.733374155144276</v>
      </c>
      <c r="D547" s="204">
        <v>72.102719295368445</v>
      </c>
    </row>
    <row r="548" spans="2:4" ht="16.2" customHeight="1">
      <c r="B548" s="185" t="s">
        <v>446</v>
      </c>
      <c r="C548" s="204">
        <v>30.181127175027573</v>
      </c>
      <c r="D548" s="204">
        <v>30.761268665919012</v>
      </c>
    </row>
    <row r="549" spans="2:4" ht="16.2" customHeight="1">
      <c r="B549" s="184" t="s">
        <v>447</v>
      </c>
      <c r="C549" s="203">
        <v>89.933021010296883</v>
      </c>
      <c r="D549" s="203">
        <v>90.281115829545513</v>
      </c>
    </row>
    <row r="550" spans="2:4" ht="16.2" customHeight="1">
      <c r="B550" s="185" t="s">
        <v>447</v>
      </c>
      <c r="C550" s="204">
        <v>89.933021010296883</v>
      </c>
      <c r="D550" s="204">
        <v>90.281115829545513</v>
      </c>
    </row>
    <row r="551" spans="2:4" ht="16.2" customHeight="1">
      <c r="B551" s="184" t="s">
        <v>448</v>
      </c>
      <c r="C551" s="203">
        <v>18.763907905567908</v>
      </c>
      <c r="D551" s="203">
        <v>19.107060396781662</v>
      </c>
    </row>
    <row r="552" spans="2:4" ht="16.2" customHeight="1">
      <c r="B552" s="185" t="s">
        <v>448</v>
      </c>
      <c r="C552" s="204">
        <v>18.763907905567908</v>
      </c>
      <c r="D552" s="204">
        <v>19.107060396781662</v>
      </c>
    </row>
    <row r="553" spans="2:4" ht="16.2" customHeight="1">
      <c r="B553" s="183" t="s">
        <v>449</v>
      </c>
      <c r="C553" s="203">
        <v>49.169292978569082</v>
      </c>
      <c r="D553" s="203">
        <v>49.428510275810929</v>
      </c>
    </row>
    <row r="554" spans="2:4" ht="16.2" customHeight="1">
      <c r="B554" s="184" t="s">
        <v>449</v>
      </c>
      <c r="C554" s="203">
        <v>52.311381002256304</v>
      </c>
      <c r="D554" s="203">
        <v>52.181104585978893</v>
      </c>
    </row>
    <row r="555" spans="2:4" ht="16.2" customHeight="1">
      <c r="B555" s="185" t="s">
        <v>449</v>
      </c>
      <c r="C555" s="204">
        <v>913.10758960352496</v>
      </c>
      <c r="D555" s="204">
        <v>906.20559938935617</v>
      </c>
    </row>
    <row r="556" spans="2:4" ht="16.2" customHeight="1">
      <c r="B556" s="185" t="s">
        <v>450</v>
      </c>
      <c r="C556" s="204">
        <v>16.139957262602355</v>
      </c>
      <c r="D556" s="204">
        <v>16.19937502249816</v>
      </c>
    </row>
    <row r="557" spans="2:4" ht="16.2" customHeight="1">
      <c r="B557" s="185" t="s">
        <v>451</v>
      </c>
      <c r="C557" s="204">
        <v>78.075135623007895</v>
      </c>
      <c r="D557" s="204">
        <v>78.628291902769988</v>
      </c>
    </row>
    <row r="558" spans="2:4" ht="16.2" customHeight="1">
      <c r="B558" s="185" t="s">
        <v>452</v>
      </c>
      <c r="C558" s="204">
        <v>24.322002623510077</v>
      </c>
      <c r="D558" s="204">
        <v>24.415203792881471</v>
      </c>
    </row>
    <row r="559" spans="2:4" ht="16.2" customHeight="1">
      <c r="B559" s="184" t="s">
        <v>453</v>
      </c>
      <c r="C559" s="203">
        <v>70.328496847348248</v>
      </c>
      <c r="D559" s="203">
        <v>70.868537942945466</v>
      </c>
    </row>
    <row r="560" spans="2:4" ht="16.2" customHeight="1">
      <c r="B560" s="185" t="s">
        <v>454</v>
      </c>
      <c r="C560" s="204">
        <v>182.26592852963614</v>
      </c>
      <c r="D560" s="204">
        <v>184.23950109506609</v>
      </c>
    </row>
    <row r="561" spans="2:4" ht="16.2" customHeight="1">
      <c r="B561" s="185" t="s">
        <v>282</v>
      </c>
      <c r="C561" s="204">
        <v>118.6497596912275</v>
      </c>
      <c r="D561" s="204">
        <v>119.68654290452453</v>
      </c>
    </row>
    <row r="562" spans="2:4" ht="16.2" customHeight="1">
      <c r="B562" s="185" t="s">
        <v>455</v>
      </c>
      <c r="C562" s="204">
        <v>57.565241048787215</v>
      </c>
      <c r="D562" s="204">
        <v>57.90172049054339</v>
      </c>
    </row>
    <row r="563" spans="2:4" ht="16.2" customHeight="1">
      <c r="B563" s="185" t="s">
        <v>456</v>
      </c>
      <c r="C563" s="204">
        <v>120.72709381460183</v>
      </c>
      <c r="D563" s="204">
        <v>121.450396117946</v>
      </c>
    </row>
    <row r="564" spans="2:4" ht="16.2" customHeight="1">
      <c r="B564" s="185" t="s">
        <v>457</v>
      </c>
      <c r="C564" s="204">
        <v>196.98858222447913</v>
      </c>
      <c r="D564" s="204">
        <v>198.04941862838439</v>
      </c>
    </row>
    <row r="565" spans="2:4" ht="16.2" customHeight="1">
      <c r="B565" s="185" t="s">
        <v>368</v>
      </c>
      <c r="C565" s="204">
        <v>5.2597658689678664</v>
      </c>
      <c r="D565" s="204">
        <v>5.2977134398127603</v>
      </c>
    </row>
    <row r="566" spans="2:4" ht="16.2" customHeight="1">
      <c r="B566" s="185" t="s">
        <v>458</v>
      </c>
      <c r="C566" s="204">
        <v>179.99100847290418</v>
      </c>
      <c r="D566" s="204">
        <v>182.38627351397173</v>
      </c>
    </row>
    <row r="567" spans="2:4" ht="16.2" customHeight="1">
      <c r="B567" s="184" t="s">
        <v>459</v>
      </c>
      <c r="C567" s="203">
        <v>66.638710645903558</v>
      </c>
      <c r="D567" s="203">
        <v>66.723673091673916</v>
      </c>
    </row>
    <row r="568" spans="2:4" ht="16.2" customHeight="1">
      <c r="B568" s="185" t="s">
        <v>459</v>
      </c>
      <c r="C568" s="204">
        <v>116.6359506815193</v>
      </c>
      <c r="D568" s="204">
        <v>116.30858494910086</v>
      </c>
    </row>
    <row r="569" spans="2:4" ht="16.2" customHeight="1">
      <c r="B569" s="185" t="s">
        <v>460</v>
      </c>
      <c r="C569" s="204">
        <v>48.278489787633774</v>
      </c>
      <c r="D569" s="204">
        <v>48.473598015114</v>
      </c>
    </row>
    <row r="570" spans="2:4" ht="16.2" customHeight="1">
      <c r="B570" s="185" t="s">
        <v>461</v>
      </c>
      <c r="C570" s="204">
        <v>32.578022020354005</v>
      </c>
      <c r="D570" s="204">
        <v>32.64750457164466</v>
      </c>
    </row>
    <row r="571" spans="2:4" ht="16.2" customHeight="1">
      <c r="B571" s="185" t="s">
        <v>462</v>
      </c>
      <c r="C571" s="204">
        <v>90.43006159036112</v>
      </c>
      <c r="D571" s="204">
        <v>90.823175979133495</v>
      </c>
    </row>
    <row r="572" spans="2:4" ht="16.2" customHeight="1">
      <c r="B572" s="185" t="s">
        <v>463</v>
      </c>
      <c r="C572" s="204">
        <v>70.107008313342334</v>
      </c>
      <c r="D572" s="204">
        <v>70.58361586865594</v>
      </c>
    </row>
    <row r="573" spans="2:4" ht="16.2" customHeight="1">
      <c r="B573" s="185" t="s">
        <v>464</v>
      </c>
      <c r="C573" s="204">
        <v>182.13621516602362</v>
      </c>
      <c r="D573" s="204">
        <v>183.01333295976536</v>
      </c>
    </row>
    <row r="574" spans="2:4" ht="16.2" customHeight="1">
      <c r="B574" s="185" t="s">
        <v>465</v>
      </c>
      <c r="C574" s="204">
        <v>24.784489125456588</v>
      </c>
      <c r="D574" s="204">
        <v>24.714160293400187</v>
      </c>
    </row>
    <row r="575" spans="2:4" ht="16.2" customHeight="1">
      <c r="B575" s="184" t="s">
        <v>466</v>
      </c>
      <c r="C575" s="203">
        <v>16.138309783561294</v>
      </c>
      <c r="D575" s="203">
        <v>16.331462150854055</v>
      </c>
    </row>
    <row r="576" spans="2:4" ht="16.2" customHeight="1">
      <c r="B576" s="185" t="s">
        <v>467</v>
      </c>
      <c r="C576" s="204">
        <v>60.178443566279725</v>
      </c>
      <c r="D576" s="204">
        <v>61.150446717195813</v>
      </c>
    </row>
    <row r="577" spans="2:78" ht="16.2" customHeight="1">
      <c r="B577" s="185" t="s">
        <v>468</v>
      </c>
      <c r="C577" s="204">
        <v>65.278124554669418</v>
      </c>
      <c r="D577" s="204">
        <v>65.281163451592022</v>
      </c>
    </row>
    <row r="578" spans="2:78" ht="16.2" customHeight="1">
      <c r="B578" s="185" t="s">
        <v>469</v>
      </c>
      <c r="C578" s="204">
        <v>61.584880819608657</v>
      </c>
      <c r="D578" s="204">
        <v>62.613978646616822</v>
      </c>
    </row>
    <row r="579" spans="2:78" ht="16.2" customHeight="1">
      <c r="B579" s="185" t="s">
        <v>470</v>
      </c>
      <c r="C579" s="204">
        <v>3.9536169558308143</v>
      </c>
      <c r="D579" s="204">
        <v>4.0089285223507636</v>
      </c>
    </row>
    <row r="580" spans="2:78" ht="16.2" customHeight="1">
      <c r="B580" s="184" t="s">
        <v>471</v>
      </c>
      <c r="C580" s="203">
        <v>58.510486269419552</v>
      </c>
      <c r="D580" s="203">
        <v>58.789461216945774</v>
      </c>
    </row>
    <row r="581" spans="2:78" ht="16.2" customHeight="1">
      <c r="B581" s="185" t="s">
        <v>471</v>
      </c>
      <c r="C581" s="204">
        <v>26.622624920670717</v>
      </c>
      <c r="D581" s="204">
        <v>26.537272065942901</v>
      </c>
    </row>
    <row r="582" spans="2:78" ht="16.2" customHeight="1">
      <c r="B582" s="185" t="s">
        <v>472</v>
      </c>
      <c r="C582" s="204">
        <v>93.592487939786096</v>
      </c>
      <c r="D582" s="204">
        <v>94.140792647637198</v>
      </c>
    </row>
    <row r="583" spans="2:78" ht="16.2" customHeight="1">
      <c r="B583" s="185" t="s">
        <v>473</v>
      </c>
      <c r="C583" s="204">
        <v>76.609828949894663</v>
      </c>
      <c r="D583" s="204">
        <v>77.232120730890045</v>
      </c>
    </row>
    <row r="584" spans="2:78" ht="16.2" customHeight="1">
      <c r="B584" s="184" t="s">
        <v>474</v>
      </c>
      <c r="C584" s="203">
        <v>71.917692644417244</v>
      </c>
      <c r="D584" s="203">
        <v>72.66711008029398</v>
      </c>
    </row>
    <row r="585" spans="2:78" ht="16.2" customHeight="1">
      <c r="B585" s="185" t="s">
        <v>474</v>
      </c>
      <c r="C585" s="204">
        <v>120.13649914598305</v>
      </c>
      <c r="D585" s="204">
        <v>121.75140149179133</v>
      </c>
      <c r="BY585" s="206" t="s">
        <v>53</v>
      </c>
      <c r="BZ585" s="207">
        <v>51176.811686371999</v>
      </c>
    </row>
    <row r="586" spans="2:78" ht="16.2" customHeight="1">
      <c r="B586" s="185" t="s">
        <v>149</v>
      </c>
      <c r="C586" s="204">
        <v>26.62065407542033</v>
      </c>
      <c r="D586" s="204">
        <v>26.76003843343527</v>
      </c>
      <c r="E586" s="113"/>
      <c r="X586" s="113"/>
      <c r="Y586" s="113"/>
      <c r="Z586" s="113"/>
      <c r="AA586" s="113"/>
      <c r="AB586" s="113"/>
      <c r="AC586" s="113"/>
      <c r="AD586" s="113"/>
      <c r="AE586" s="113"/>
      <c r="AF586" s="113"/>
      <c r="AG586" s="113"/>
      <c r="AH586" s="113"/>
      <c r="AI586" s="113"/>
      <c r="AJ586" s="113"/>
      <c r="AK586" s="113"/>
      <c r="AL586" s="113"/>
      <c r="AM586" s="113"/>
      <c r="AN586" s="113"/>
      <c r="AO586" s="113"/>
      <c r="AP586" s="113"/>
      <c r="AQ586" s="113"/>
      <c r="AR586" s="113"/>
      <c r="AS586" s="113"/>
      <c r="AT586" s="113"/>
      <c r="AU586" s="113"/>
      <c r="AV586" s="113"/>
      <c r="AW586" s="113"/>
      <c r="AX586" s="113"/>
      <c r="AY586" s="113"/>
      <c r="AZ586" s="113"/>
      <c r="BA586" s="113"/>
      <c r="BB586" s="113"/>
      <c r="BC586" s="113"/>
      <c r="BD586" s="113"/>
      <c r="BE586" s="113"/>
      <c r="BF586" s="113"/>
      <c r="BG586" s="113"/>
      <c r="BH586" s="113"/>
      <c r="BI586" s="113"/>
      <c r="BJ586" s="113"/>
      <c r="BK586" s="113"/>
      <c r="BL586" s="113"/>
      <c r="BM586" s="113"/>
      <c r="BN586" s="113"/>
      <c r="BO586" s="113"/>
      <c r="BP586" s="113"/>
      <c r="BQ586" s="113"/>
      <c r="BR586" s="113"/>
      <c r="BS586" s="113"/>
      <c r="BT586" s="113"/>
      <c r="BU586" s="113"/>
      <c r="BY586" s="206" t="s">
        <v>483</v>
      </c>
      <c r="BZ586" s="207">
        <v>4709.5399999999927</v>
      </c>
    </row>
    <row r="587" spans="2:78" ht="16.2" customHeight="1">
      <c r="B587" s="185" t="s">
        <v>475</v>
      </c>
      <c r="C587" s="204">
        <v>117.14858299042909</v>
      </c>
      <c r="D587" s="204">
        <v>117.97497232018092</v>
      </c>
      <c r="E587" s="113"/>
      <c r="X587" s="113"/>
      <c r="Y587" s="113"/>
      <c r="Z587" s="113"/>
      <c r="AA587" s="113"/>
      <c r="AB587" s="113"/>
      <c r="AC587" s="113"/>
      <c r="AD587" s="113"/>
      <c r="AE587" s="113"/>
      <c r="AF587" s="113"/>
      <c r="AG587" s="113"/>
      <c r="AH587" s="113"/>
      <c r="AI587" s="113"/>
      <c r="AJ587" s="113"/>
      <c r="AK587" s="113"/>
      <c r="AL587" s="113"/>
      <c r="AM587" s="113"/>
      <c r="AN587" s="113"/>
      <c r="AO587" s="113"/>
      <c r="AP587" s="113"/>
      <c r="AQ587" s="113"/>
      <c r="AR587" s="113"/>
      <c r="AS587" s="113"/>
      <c r="AT587" s="113"/>
      <c r="AU587" s="113"/>
      <c r="AV587" s="113"/>
      <c r="AW587" s="113"/>
      <c r="AX587" s="113"/>
      <c r="AY587" s="113"/>
      <c r="AZ587" s="113"/>
      <c r="BA587" s="113"/>
      <c r="BB587" s="113"/>
      <c r="BC587" s="113"/>
      <c r="BD587" s="113"/>
      <c r="BE587" s="113"/>
      <c r="BF587" s="113"/>
      <c r="BG587" s="113"/>
      <c r="BH587" s="113"/>
      <c r="BI587" s="113"/>
      <c r="BJ587" s="113"/>
      <c r="BK587" s="113"/>
      <c r="BL587" s="113"/>
      <c r="BM587" s="113"/>
      <c r="BN587" s="113"/>
      <c r="BO587" s="113"/>
      <c r="BP587" s="113"/>
      <c r="BQ587" s="113"/>
      <c r="BR587" s="113"/>
      <c r="BS587" s="113"/>
      <c r="BT587" s="113"/>
      <c r="BU587" s="113"/>
      <c r="BY587" s="206" t="s">
        <v>484</v>
      </c>
      <c r="BZ587" s="207">
        <v>44.62</v>
      </c>
    </row>
    <row r="588" spans="2:78" ht="16.2" customHeight="1">
      <c r="B588" s="185" t="s">
        <v>476</v>
      </c>
      <c r="C588" s="204">
        <v>35.120884195428097</v>
      </c>
      <c r="D588" s="204">
        <v>35.424963923233015</v>
      </c>
      <c r="E588" s="113"/>
      <c r="X588" s="113"/>
      <c r="Y588" s="113"/>
      <c r="Z588" s="113"/>
      <c r="AA588" s="113"/>
      <c r="AB588" s="113"/>
      <c r="AC588" s="113"/>
      <c r="AD588" s="113"/>
      <c r="AE588" s="113"/>
      <c r="AF588" s="113"/>
      <c r="AG588" s="113"/>
      <c r="AH588" s="113"/>
      <c r="AI588" s="113"/>
      <c r="AJ588" s="113"/>
      <c r="AK588" s="113"/>
      <c r="AL588" s="113"/>
      <c r="AM588" s="113"/>
      <c r="AN588" s="113"/>
      <c r="AO588" s="113"/>
      <c r="AP588" s="113"/>
      <c r="AQ588" s="113"/>
      <c r="AR588" s="113"/>
      <c r="AS588" s="113"/>
      <c r="AT588" s="113"/>
      <c r="AU588" s="113"/>
      <c r="AV588" s="113"/>
      <c r="AW588" s="113"/>
      <c r="AX588" s="113"/>
      <c r="AY588" s="113"/>
      <c r="AZ588" s="113"/>
      <c r="BA588" s="113"/>
      <c r="BB588" s="113"/>
      <c r="BC588" s="113"/>
      <c r="BD588" s="113"/>
      <c r="BE588" s="113"/>
      <c r="BF588" s="113"/>
      <c r="BG588" s="113"/>
      <c r="BH588" s="113"/>
      <c r="BI588" s="113"/>
      <c r="BJ588" s="113"/>
      <c r="BK588" s="113"/>
      <c r="BL588" s="113"/>
      <c r="BM588" s="113"/>
      <c r="BN588" s="113"/>
      <c r="BO588" s="113"/>
      <c r="BP588" s="113"/>
      <c r="BQ588" s="113"/>
      <c r="BR588" s="113"/>
      <c r="BS588" s="113"/>
      <c r="BT588" s="113"/>
      <c r="BU588" s="113"/>
      <c r="BY588" s="208" t="s">
        <v>485</v>
      </c>
      <c r="BZ588" s="209">
        <v>1.49</v>
      </c>
    </row>
    <row r="589" spans="2:78" ht="16.2" customHeight="1">
      <c r="B589" s="185" t="s">
        <v>477</v>
      </c>
      <c r="C589" s="204">
        <v>99.920654252322365</v>
      </c>
      <c r="D589" s="204">
        <v>100.72254513412744</v>
      </c>
      <c r="E589" s="113"/>
      <c r="X589" s="113"/>
      <c r="Y589" s="113"/>
      <c r="Z589" s="113"/>
      <c r="AA589" s="113"/>
      <c r="AB589" s="113"/>
      <c r="AC589" s="113"/>
      <c r="AD589" s="113"/>
      <c r="AE589" s="113"/>
      <c r="AF589" s="113"/>
      <c r="AG589" s="113"/>
      <c r="AH589" s="113"/>
      <c r="AI589" s="113"/>
      <c r="AJ589" s="113"/>
      <c r="AK589" s="113"/>
      <c r="AL589" s="113"/>
      <c r="AM589" s="113"/>
      <c r="AN589" s="113"/>
      <c r="AO589" s="113"/>
      <c r="AP589" s="113"/>
      <c r="AQ589" s="113"/>
      <c r="AR589" s="113"/>
      <c r="AS589" s="113"/>
      <c r="AT589" s="113"/>
      <c r="AU589" s="113"/>
      <c r="AV589" s="113"/>
      <c r="AW589" s="113"/>
      <c r="AX589" s="113"/>
      <c r="AY589" s="113"/>
      <c r="AZ589" s="113"/>
      <c r="BA589" s="113"/>
      <c r="BB589" s="113"/>
      <c r="BC589" s="113"/>
      <c r="BD589" s="113"/>
      <c r="BE589" s="113"/>
      <c r="BF589" s="113"/>
      <c r="BG589" s="113"/>
      <c r="BH589" s="113"/>
      <c r="BI589" s="113"/>
      <c r="BJ589" s="113"/>
      <c r="BK589" s="113"/>
      <c r="BL589" s="113"/>
      <c r="BM589" s="113"/>
      <c r="BN589" s="113"/>
      <c r="BO589" s="113"/>
      <c r="BP589" s="113"/>
      <c r="BQ589" s="113"/>
      <c r="BR589" s="113"/>
      <c r="BS589" s="113"/>
      <c r="BT589" s="113"/>
      <c r="BU589" s="113"/>
      <c r="BY589" s="208" t="s">
        <v>486</v>
      </c>
      <c r="BZ589" s="209">
        <v>2.2000000000000002</v>
      </c>
    </row>
    <row r="590" spans="2:78" ht="16.2" customHeight="1">
      <c r="B590" s="180" t="s">
        <v>1250</v>
      </c>
      <c r="C590" s="243"/>
      <c r="D590" s="243"/>
      <c r="E590" s="113"/>
      <c r="X590" s="113"/>
      <c r="Y590" s="113"/>
      <c r="Z590" s="113"/>
      <c r="AA590" s="113"/>
      <c r="AB590" s="113"/>
      <c r="AC590" s="113"/>
      <c r="AD590" s="113"/>
      <c r="AE590" s="113"/>
      <c r="AF590" s="113"/>
      <c r="AG590" s="113"/>
      <c r="AH590" s="113"/>
      <c r="AI590" s="113"/>
      <c r="AJ590" s="113"/>
      <c r="AK590" s="113"/>
      <c r="AL590" s="113"/>
      <c r="AM590" s="113"/>
      <c r="AN590" s="113"/>
      <c r="AO590" s="113"/>
      <c r="AP590" s="113"/>
      <c r="AQ590" s="113"/>
      <c r="AR590" s="113"/>
      <c r="AS590" s="113"/>
      <c r="AT590" s="113"/>
      <c r="AU590" s="113"/>
      <c r="AV590" s="113"/>
      <c r="AW590" s="113"/>
      <c r="AX590" s="113"/>
      <c r="AY590" s="113"/>
      <c r="AZ590" s="113"/>
      <c r="BA590" s="113"/>
      <c r="BB590" s="113"/>
      <c r="BC590" s="113"/>
      <c r="BD590" s="113"/>
      <c r="BE590" s="113"/>
      <c r="BF590" s="113"/>
      <c r="BG590" s="113"/>
      <c r="BH590" s="113"/>
      <c r="BI590" s="113"/>
      <c r="BJ590" s="113"/>
      <c r="BK590" s="113"/>
      <c r="BL590" s="113"/>
      <c r="BM590" s="113"/>
      <c r="BN590" s="113"/>
      <c r="BO590" s="113"/>
      <c r="BP590" s="113"/>
      <c r="BQ590" s="113"/>
      <c r="BR590" s="113"/>
      <c r="BS590" s="113"/>
      <c r="BT590" s="113"/>
      <c r="BU590" s="113"/>
      <c r="BY590" s="208" t="s">
        <v>487</v>
      </c>
      <c r="BZ590" s="209">
        <v>3.32</v>
      </c>
    </row>
    <row r="591" spans="2:78" ht="16.2" customHeight="1">
      <c r="B591" s="180" t="s">
        <v>488</v>
      </c>
      <c r="C591" s="113"/>
      <c r="E591" s="113"/>
      <c r="X591" s="113"/>
      <c r="Y591" s="113"/>
      <c r="Z591" s="113"/>
      <c r="AA591" s="113"/>
      <c r="AB591" s="113"/>
      <c r="AC591" s="113"/>
      <c r="AD591" s="113"/>
      <c r="AE591" s="113"/>
      <c r="AF591" s="113"/>
      <c r="AG591" s="113"/>
      <c r="AH591" s="113"/>
      <c r="AI591" s="113"/>
      <c r="AJ591" s="113"/>
      <c r="AK591" s="113"/>
      <c r="AL591" s="113"/>
      <c r="AM591" s="113"/>
      <c r="AN591" s="113"/>
      <c r="AO591" s="113"/>
      <c r="AP591" s="113"/>
      <c r="AQ591" s="113"/>
      <c r="AR591" s="113"/>
      <c r="AS591" s="113"/>
      <c r="AT591" s="113"/>
      <c r="AU591" s="113"/>
      <c r="AV591" s="113"/>
      <c r="AW591" s="113"/>
      <c r="AX591" s="113"/>
      <c r="AY591" s="113"/>
      <c r="AZ591" s="113"/>
      <c r="BA591" s="113"/>
      <c r="BB591" s="113"/>
      <c r="BC591" s="113"/>
      <c r="BD591" s="113"/>
      <c r="BE591" s="113"/>
      <c r="BF591" s="113"/>
      <c r="BG591" s="113"/>
      <c r="BH591" s="113"/>
      <c r="BI591" s="113"/>
      <c r="BJ591" s="113"/>
      <c r="BK591" s="113"/>
      <c r="BL591" s="113"/>
      <c r="BM591" s="113"/>
      <c r="BN591" s="113"/>
      <c r="BO591" s="113"/>
      <c r="BP591" s="113"/>
      <c r="BQ591" s="113"/>
      <c r="BR591" s="113"/>
      <c r="BS591" s="113"/>
      <c r="BT591" s="113"/>
      <c r="BU591" s="113"/>
      <c r="BY591" s="208" t="s">
        <v>489</v>
      </c>
      <c r="BZ591" s="209">
        <v>2.37</v>
      </c>
    </row>
    <row r="592" spans="2:78" ht="16.2" customHeight="1">
      <c r="C592" s="210"/>
      <c r="E592" s="210"/>
      <c r="X592" s="210"/>
      <c r="Y592" s="210"/>
      <c r="Z592" s="210"/>
      <c r="AA592" s="210"/>
      <c r="AB592" s="210"/>
      <c r="AC592" s="210"/>
      <c r="AD592" s="210"/>
      <c r="AE592" s="210"/>
      <c r="AF592" s="210"/>
      <c r="AG592" s="210"/>
      <c r="AH592" s="210"/>
      <c r="AI592" s="210"/>
      <c r="AJ592" s="210"/>
      <c r="AK592" s="210"/>
      <c r="AL592" s="210"/>
      <c r="AM592" s="210"/>
      <c r="AN592" s="210"/>
      <c r="AO592" s="210"/>
      <c r="AP592" s="210"/>
      <c r="AQ592" s="210"/>
      <c r="AR592" s="210"/>
      <c r="AS592" s="210"/>
      <c r="AT592" s="210"/>
      <c r="AU592" s="210"/>
      <c r="AV592" s="210"/>
      <c r="AW592" s="210"/>
      <c r="AX592" s="210"/>
      <c r="AY592" s="210"/>
      <c r="AZ592" s="210"/>
      <c r="BA592" s="210"/>
      <c r="BB592" s="210"/>
      <c r="BC592" s="210"/>
      <c r="BD592" s="210"/>
      <c r="BE592" s="210"/>
      <c r="BF592" s="210"/>
      <c r="BG592" s="210"/>
      <c r="BH592" s="210"/>
      <c r="BI592" s="210"/>
      <c r="BJ592" s="210"/>
      <c r="BK592" s="210"/>
      <c r="BL592" s="210"/>
      <c r="BM592" s="210"/>
      <c r="BN592" s="210"/>
      <c r="BO592" s="210"/>
      <c r="BP592" s="210"/>
      <c r="BQ592" s="210"/>
      <c r="BR592" s="210"/>
      <c r="BS592" s="210"/>
      <c r="BT592" s="210"/>
      <c r="BU592" s="210"/>
      <c r="BV592" s="210"/>
      <c r="BY592" s="208" t="s">
        <v>490</v>
      </c>
      <c r="BZ592" s="209">
        <v>2.86</v>
      </c>
    </row>
    <row r="593" spans="3:78" ht="16.2" customHeight="1">
      <c r="C593" s="210"/>
      <c r="BY593" s="208" t="s">
        <v>491</v>
      </c>
      <c r="BZ593" s="209">
        <v>8.39</v>
      </c>
    </row>
    <row r="594" spans="3:78" ht="16.2" customHeight="1">
      <c r="BY594" s="208" t="s">
        <v>492</v>
      </c>
      <c r="BZ594" s="209">
        <v>3.97</v>
      </c>
    </row>
    <row r="595" spans="3:78" ht="16.2" customHeight="1">
      <c r="BY595" s="211" t="s">
        <v>493</v>
      </c>
      <c r="BZ595" s="207">
        <v>34.529999999999902</v>
      </c>
    </row>
    <row r="596" spans="3:78" ht="16.2" customHeight="1">
      <c r="BY596" s="208" t="s">
        <v>494</v>
      </c>
      <c r="BZ596" s="209">
        <v>4.53</v>
      </c>
    </row>
    <row r="597" spans="3:78" ht="16.2" customHeight="1">
      <c r="BY597" s="208" t="s">
        <v>495</v>
      </c>
      <c r="BZ597" s="209">
        <v>16.96</v>
      </c>
    </row>
    <row r="598" spans="3:78" ht="16.2" customHeight="1">
      <c r="BY598" s="208" t="s">
        <v>496</v>
      </c>
      <c r="BZ598" s="209">
        <v>13.0399999999999</v>
      </c>
    </row>
    <row r="599" spans="3:78" ht="16.2" customHeight="1">
      <c r="BY599" s="206" t="s">
        <v>497</v>
      </c>
      <c r="BZ599" s="212">
        <v>118.91</v>
      </c>
    </row>
    <row r="600" spans="3:78" ht="16.2" customHeight="1">
      <c r="BY600" s="208" t="s">
        <v>498</v>
      </c>
      <c r="BZ600" s="209">
        <v>3.32</v>
      </c>
    </row>
    <row r="601" spans="3:78" ht="16.2" customHeight="1">
      <c r="BY601" s="208" t="s">
        <v>499</v>
      </c>
      <c r="BZ601" s="209">
        <v>21.34</v>
      </c>
    </row>
    <row r="602" spans="3:78" ht="16.2" customHeight="1">
      <c r="BY602" s="208" t="s">
        <v>500</v>
      </c>
      <c r="BZ602" s="209">
        <v>2.85</v>
      </c>
    </row>
    <row r="603" spans="3:78" ht="16.2" customHeight="1">
      <c r="BY603" s="208" t="s">
        <v>501</v>
      </c>
      <c r="BZ603" s="209">
        <v>3.23</v>
      </c>
    </row>
    <row r="604" spans="3:78" ht="16.2" customHeight="1">
      <c r="BY604" s="208" t="s">
        <v>495</v>
      </c>
      <c r="BZ604" s="209">
        <v>2.0699999999999998</v>
      </c>
    </row>
    <row r="605" spans="3:78" ht="16.2" customHeight="1">
      <c r="BY605" s="208" t="s">
        <v>502</v>
      </c>
      <c r="BZ605" s="209">
        <v>19.670000000000002</v>
      </c>
    </row>
    <row r="606" spans="3:78" ht="16.2" customHeight="1">
      <c r="BY606" s="208" t="s">
        <v>503</v>
      </c>
      <c r="BZ606" s="209">
        <v>15.88</v>
      </c>
    </row>
    <row r="607" spans="3:78" ht="16.2" customHeight="1">
      <c r="BY607" s="208" t="s">
        <v>504</v>
      </c>
      <c r="BZ607" s="209">
        <v>25.03</v>
      </c>
    </row>
    <row r="608" spans="3:78" ht="16.2" customHeight="1">
      <c r="BY608" s="208" t="s">
        <v>505</v>
      </c>
      <c r="BZ608" s="209">
        <v>14.85</v>
      </c>
    </row>
    <row r="609" spans="77:78" ht="16.2" customHeight="1">
      <c r="BY609" s="208" t="s">
        <v>506</v>
      </c>
      <c r="BZ609" s="209">
        <v>2.65</v>
      </c>
    </row>
    <row r="610" spans="77:78" ht="16.2" customHeight="1">
      <c r="BY610" s="208" t="s">
        <v>507</v>
      </c>
      <c r="BZ610" s="209">
        <v>2.02</v>
      </c>
    </row>
    <row r="611" spans="77:78" ht="16.2" customHeight="1">
      <c r="BY611" s="208" t="s">
        <v>508</v>
      </c>
      <c r="BZ611" s="209">
        <v>2.94</v>
      </c>
    </row>
    <row r="612" spans="77:78" ht="16.2" customHeight="1">
      <c r="BY612" s="208" t="s">
        <v>80</v>
      </c>
      <c r="BZ612" s="209">
        <v>3.06</v>
      </c>
    </row>
    <row r="613" spans="77:78" ht="16.2" customHeight="1">
      <c r="BY613" s="211" t="s">
        <v>509</v>
      </c>
      <c r="BZ613" s="212">
        <v>555.02999999999884</v>
      </c>
    </row>
    <row r="614" spans="77:78" ht="16.2" customHeight="1">
      <c r="BY614" s="208" t="s">
        <v>510</v>
      </c>
      <c r="BZ614" s="209">
        <v>34.520000000000003</v>
      </c>
    </row>
    <row r="615" spans="77:78" ht="16.2" customHeight="1">
      <c r="BY615" s="208" t="s">
        <v>511</v>
      </c>
      <c r="BZ615" s="209">
        <v>183.55</v>
      </c>
    </row>
    <row r="616" spans="77:78" ht="16.2" customHeight="1">
      <c r="BY616" s="208" t="s">
        <v>512</v>
      </c>
      <c r="BZ616" s="209">
        <v>18.62</v>
      </c>
    </row>
    <row r="617" spans="77:78" ht="16.2" customHeight="1">
      <c r="BY617" s="208" t="s">
        <v>513</v>
      </c>
      <c r="BZ617" s="209">
        <v>26.399999999999899</v>
      </c>
    </row>
    <row r="618" spans="77:78" ht="16.2" customHeight="1">
      <c r="BY618" s="208" t="s">
        <v>496</v>
      </c>
      <c r="BZ618" s="209">
        <v>15.5</v>
      </c>
    </row>
    <row r="619" spans="77:78" ht="16.2" customHeight="1">
      <c r="BY619" s="208" t="s">
        <v>514</v>
      </c>
      <c r="BZ619" s="209">
        <v>24.94</v>
      </c>
    </row>
    <row r="620" spans="77:78" ht="16.2" customHeight="1">
      <c r="BY620" s="208" t="s">
        <v>515</v>
      </c>
      <c r="BZ620" s="209">
        <v>7.22</v>
      </c>
    </row>
    <row r="621" spans="77:78" ht="16.2" customHeight="1">
      <c r="BY621" s="208" t="s">
        <v>495</v>
      </c>
      <c r="BZ621" s="209">
        <v>14.6199999999999</v>
      </c>
    </row>
    <row r="622" spans="77:78" ht="16.2" customHeight="1">
      <c r="BY622" s="208" t="s">
        <v>516</v>
      </c>
      <c r="BZ622" s="209">
        <v>229.659999999999</v>
      </c>
    </row>
    <row r="623" spans="77:78" ht="16.2" customHeight="1">
      <c r="BY623" s="206" t="s">
        <v>517</v>
      </c>
      <c r="BZ623" s="212">
        <v>291.26999999999902</v>
      </c>
    </row>
    <row r="624" spans="77:78" ht="16.2" customHeight="1">
      <c r="BY624" s="206" t="s">
        <v>518</v>
      </c>
      <c r="BZ624" s="209">
        <v>46.02</v>
      </c>
    </row>
    <row r="625" spans="77:78" ht="16.2" customHeight="1">
      <c r="BY625" s="206" t="s">
        <v>519</v>
      </c>
      <c r="BZ625" s="209">
        <v>186.289999999999</v>
      </c>
    </row>
    <row r="626" spans="77:78" ht="16.2" customHeight="1">
      <c r="BY626" s="206" t="s">
        <v>520</v>
      </c>
      <c r="BZ626" s="209">
        <v>58.96</v>
      </c>
    </row>
    <row r="627" spans="77:78" ht="16.2" customHeight="1">
      <c r="BY627" s="206" t="s">
        <v>521</v>
      </c>
      <c r="BZ627" s="212">
        <v>168.26000000000002</v>
      </c>
    </row>
    <row r="628" spans="77:78" ht="16.2" customHeight="1">
      <c r="BY628" s="206" t="s">
        <v>522</v>
      </c>
      <c r="BZ628" s="209">
        <v>15.26</v>
      </c>
    </row>
    <row r="629" spans="77:78" ht="16.2" customHeight="1">
      <c r="BY629" s="206" t="s">
        <v>523</v>
      </c>
      <c r="BZ629" s="209">
        <v>15.34</v>
      </c>
    </row>
    <row r="630" spans="77:78" ht="16.2" customHeight="1">
      <c r="BY630" s="206" t="s">
        <v>524</v>
      </c>
      <c r="BZ630" s="209">
        <v>22.05</v>
      </c>
    </row>
    <row r="631" spans="77:78" ht="16.2" customHeight="1">
      <c r="BY631" s="206" t="s">
        <v>525</v>
      </c>
      <c r="BZ631" s="209">
        <v>11.73</v>
      </c>
    </row>
    <row r="632" spans="77:78" ht="16.2" customHeight="1">
      <c r="BY632" s="206" t="s">
        <v>526</v>
      </c>
      <c r="BZ632" s="209">
        <v>81.260000000000005</v>
      </c>
    </row>
    <row r="633" spans="77:78" ht="16.2" customHeight="1">
      <c r="BY633" s="206" t="s">
        <v>527</v>
      </c>
      <c r="BZ633" s="209">
        <v>8.2799999999999905</v>
      </c>
    </row>
    <row r="634" spans="77:78" ht="16.2" customHeight="1">
      <c r="BY634" s="206" t="s">
        <v>528</v>
      </c>
      <c r="BZ634" s="209">
        <v>14.34</v>
      </c>
    </row>
    <row r="635" spans="77:78" ht="16.2" customHeight="1">
      <c r="BY635" s="206" t="s">
        <v>529</v>
      </c>
      <c r="BZ635" s="212">
        <v>163.48000000000002</v>
      </c>
    </row>
    <row r="636" spans="77:78" ht="16.2" customHeight="1">
      <c r="BY636" s="206" t="s">
        <v>530</v>
      </c>
      <c r="BZ636" s="209">
        <v>39.89</v>
      </c>
    </row>
    <row r="637" spans="77:78" ht="16.2" customHeight="1">
      <c r="BY637" s="206" t="s">
        <v>531</v>
      </c>
      <c r="BZ637" s="209">
        <v>9.01</v>
      </c>
    </row>
    <row r="638" spans="77:78" ht="16.2" customHeight="1">
      <c r="BY638" s="206" t="s">
        <v>532</v>
      </c>
      <c r="BZ638" s="209">
        <v>40.43</v>
      </c>
    </row>
    <row r="639" spans="77:78" ht="16.2" customHeight="1">
      <c r="BY639" s="206" t="s">
        <v>533</v>
      </c>
      <c r="BZ639" s="209">
        <v>14.88</v>
      </c>
    </row>
    <row r="640" spans="77:78" ht="16.2" customHeight="1">
      <c r="BY640" s="206" t="s">
        <v>534</v>
      </c>
      <c r="BZ640" s="209">
        <v>27.16</v>
      </c>
    </row>
    <row r="641" spans="77:78" ht="16.2" customHeight="1">
      <c r="BY641" s="206" t="s">
        <v>106</v>
      </c>
      <c r="BZ641" s="209">
        <v>5.49</v>
      </c>
    </row>
    <row r="642" spans="77:78" ht="16.2" customHeight="1">
      <c r="BY642" s="206" t="s">
        <v>107</v>
      </c>
      <c r="BZ642" s="209">
        <v>26.62</v>
      </c>
    </row>
    <row r="643" spans="77:78" ht="16.2" customHeight="1">
      <c r="BY643" s="206" t="s">
        <v>535</v>
      </c>
      <c r="BZ643" s="212">
        <v>31.700000000000003</v>
      </c>
    </row>
    <row r="644" spans="77:78" ht="16.2" customHeight="1">
      <c r="BY644" s="206" t="s">
        <v>536</v>
      </c>
      <c r="BZ644" s="209">
        <v>2.39</v>
      </c>
    </row>
    <row r="645" spans="77:78" ht="16.2" customHeight="1">
      <c r="BY645" s="206" t="s">
        <v>537</v>
      </c>
      <c r="BZ645" s="209">
        <v>0.57999999999999996</v>
      </c>
    </row>
    <row r="646" spans="77:78" ht="16.2" customHeight="1">
      <c r="BY646" s="206" t="s">
        <v>538</v>
      </c>
      <c r="BZ646" s="209">
        <v>2.36</v>
      </c>
    </row>
    <row r="647" spans="77:78" ht="16.2" customHeight="1">
      <c r="BY647" s="206" t="s">
        <v>539</v>
      </c>
      <c r="BZ647" s="209">
        <v>7.79</v>
      </c>
    </row>
    <row r="648" spans="77:78" ht="16.2" customHeight="1">
      <c r="BY648" s="206" t="s">
        <v>540</v>
      </c>
      <c r="BZ648" s="209">
        <v>2.5</v>
      </c>
    </row>
    <row r="649" spans="77:78" ht="16.2" customHeight="1">
      <c r="BY649" s="206" t="s">
        <v>541</v>
      </c>
      <c r="BZ649" s="209">
        <v>13.08</v>
      </c>
    </row>
    <row r="650" spans="77:78" ht="16.2" customHeight="1">
      <c r="BY650" s="206" t="s">
        <v>542</v>
      </c>
      <c r="BZ650" s="209">
        <v>3</v>
      </c>
    </row>
    <row r="651" spans="77:78" ht="16.2" customHeight="1">
      <c r="BY651" s="206" t="s">
        <v>543</v>
      </c>
      <c r="BZ651" s="212">
        <v>61.419999999999902</v>
      </c>
    </row>
    <row r="652" spans="77:78" ht="16.2" customHeight="1">
      <c r="BY652" s="206" t="s">
        <v>544</v>
      </c>
      <c r="BZ652" s="209">
        <v>5.44</v>
      </c>
    </row>
    <row r="653" spans="77:78" ht="16.2" customHeight="1">
      <c r="BY653" s="206" t="s">
        <v>545</v>
      </c>
      <c r="BZ653" s="209">
        <v>20.2899999999999</v>
      </c>
    </row>
    <row r="654" spans="77:78" ht="16.2" customHeight="1">
      <c r="BY654" s="206" t="s">
        <v>546</v>
      </c>
      <c r="BZ654" s="209">
        <v>13.35</v>
      </c>
    </row>
    <row r="655" spans="77:78" ht="16.2" customHeight="1">
      <c r="BY655" s="206" t="s">
        <v>61</v>
      </c>
      <c r="BZ655" s="209">
        <v>7.03</v>
      </c>
    </row>
    <row r="656" spans="77:78" ht="16.2" customHeight="1">
      <c r="BY656" s="206" t="s">
        <v>547</v>
      </c>
      <c r="BZ656" s="209">
        <v>12.07</v>
      </c>
    </row>
    <row r="657" spans="77:78" ht="16.2" customHeight="1">
      <c r="BY657" s="206" t="s">
        <v>548</v>
      </c>
      <c r="BZ657" s="209">
        <v>3.24</v>
      </c>
    </row>
    <row r="658" spans="77:78" ht="16.2" customHeight="1">
      <c r="BY658" s="206" t="s">
        <v>549</v>
      </c>
      <c r="BZ658" s="212">
        <v>21.46</v>
      </c>
    </row>
    <row r="659" spans="77:78" ht="16.2" customHeight="1">
      <c r="BY659" s="206" t="s">
        <v>550</v>
      </c>
      <c r="BZ659" s="209">
        <v>1.27</v>
      </c>
    </row>
    <row r="660" spans="77:78" ht="16.2" customHeight="1">
      <c r="BY660" s="206" t="s">
        <v>551</v>
      </c>
      <c r="BZ660" s="209">
        <v>2.37</v>
      </c>
    </row>
    <row r="661" spans="77:78" ht="16.2" customHeight="1">
      <c r="BY661" s="206" t="s">
        <v>495</v>
      </c>
      <c r="BZ661" s="209">
        <v>10.26</v>
      </c>
    </row>
    <row r="662" spans="77:78" ht="16.2" customHeight="1">
      <c r="BY662" s="206" t="s">
        <v>552</v>
      </c>
      <c r="BZ662" s="209">
        <v>2.4300000000000002</v>
      </c>
    </row>
    <row r="663" spans="77:78" ht="16.2" customHeight="1">
      <c r="BY663" s="206" t="s">
        <v>553</v>
      </c>
      <c r="BZ663" s="209">
        <v>5.13</v>
      </c>
    </row>
    <row r="664" spans="77:78" ht="16.2" customHeight="1">
      <c r="BY664" s="206" t="s">
        <v>554</v>
      </c>
      <c r="BZ664" s="212">
        <v>223.93</v>
      </c>
    </row>
    <row r="665" spans="77:78" ht="16.2" customHeight="1">
      <c r="BY665" s="206" t="s">
        <v>555</v>
      </c>
      <c r="BZ665" s="209">
        <v>5.16</v>
      </c>
    </row>
    <row r="666" spans="77:78" ht="16.2" customHeight="1">
      <c r="BY666" s="206" t="s">
        <v>496</v>
      </c>
      <c r="BZ666" s="209">
        <v>16.91</v>
      </c>
    </row>
    <row r="667" spans="77:78" ht="16.2" customHeight="1">
      <c r="BY667" s="206" t="s">
        <v>556</v>
      </c>
      <c r="BZ667" s="209">
        <v>67.92</v>
      </c>
    </row>
    <row r="668" spans="77:78" ht="16.2" customHeight="1">
      <c r="BY668" s="206" t="s">
        <v>557</v>
      </c>
      <c r="BZ668" s="209">
        <v>1.92</v>
      </c>
    </row>
    <row r="669" spans="77:78" ht="16.2" customHeight="1">
      <c r="BY669" s="206" t="s">
        <v>558</v>
      </c>
      <c r="BZ669" s="209">
        <v>132.02000000000001</v>
      </c>
    </row>
    <row r="670" spans="77:78" ht="16.2" customHeight="1">
      <c r="BY670" s="206" t="s">
        <v>559</v>
      </c>
      <c r="BZ670" s="212">
        <v>342.55999999999983</v>
      </c>
    </row>
    <row r="671" spans="77:78" ht="16.2" customHeight="1">
      <c r="BY671" s="208" t="s">
        <v>560</v>
      </c>
      <c r="BZ671" s="209">
        <v>22.739999999999899</v>
      </c>
    </row>
    <row r="672" spans="77:78" ht="16.2" customHeight="1">
      <c r="BY672" s="208" t="s">
        <v>561</v>
      </c>
      <c r="BZ672" s="209">
        <v>43.99</v>
      </c>
    </row>
    <row r="673" spans="77:78" ht="16.2" customHeight="1">
      <c r="BY673" s="208" t="s">
        <v>562</v>
      </c>
      <c r="BZ673" s="209">
        <v>34.14</v>
      </c>
    </row>
    <row r="674" spans="77:78" ht="16.2" customHeight="1">
      <c r="BY674" s="208" t="s">
        <v>563</v>
      </c>
      <c r="BZ674" s="209">
        <v>64.329999999999899</v>
      </c>
    </row>
    <row r="675" spans="77:78" ht="16.2" customHeight="1">
      <c r="BY675" s="208" t="s">
        <v>564</v>
      </c>
      <c r="BZ675" s="209">
        <v>177.36</v>
      </c>
    </row>
    <row r="676" spans="77:78" ht="16.2" customHeight="1">
      <c r="BY676" s="206" t="s">
        <v>565</v>
      </c>
      <c r="BZ676" s="212">
        <v>8.26</v>
      </c>
    </row>
    <row r="677" spans="77:78" ht="16.2" customHeight="1">
      <c r="BY677" s="208" t="s">
        <v>566</v>
      </c>
      <c r="BZ677" s="209">
        <v>3.51</v>
      </c>
    </row>
    <row r="678" spans="77:78" ht="16.2" customHeight="1">
      <c r="BY678" s="208" t="s">
        <v>567</v>
      </c>
      <c r="BZ678" s="209">
        <v>0.65</v>
      </c>
    </row>
    <row r="679" spans="77:78" ht="16.2" customHeight="1">
      <c r="BY679" s="208" t="s">
        <v>568</v>
      </c>
      <c r="BZ679" s="209">
        <v>1.37</v>
      </c>
    </row>
    <row r="680" spans="77:78" ht="16.2" customHeight="1">
      <c r="BY680" s="208" t="s">
        <v>569</v>
      </c>
      <c r="BZ680" s="209">
        <v>0.72</v>
      </c>
    </row>
    <row r="681" spans="77:78" ht="16.2" customHeight="1">
      <c r="BY681" s="208" t="s">
        <v>570</v>
      </c>
      <c r="BZ681" s="209">
        <v>2.0099999999999998</v>
      </c>
    </row>
    <row r="682" spans="77:78" ht="16.2" customHeight="1">
      <c r="BY682" s="206" t="s">
        <v>571</v>
      </c>
      <c r="BZ682" s="212">
        <v>28.83</v>
      </c>
    </row>
    <row r="683" spans="77:78" ht="16.2" customHeight="1">
      <c r="BY683" s="208" t="s">
        <v>572</v>
      </c>
      <c r="BZ683" s="209">
        <v>5.4</v>
      </c>
    </row>
    <row r="684" spans="77:78" ht="16.2" customHeight="1">
      <c r="BY684" s="208" t="s">
        <v>573</v>
      </c>
      <c r="BZ684" s="209">
        <v>18.53</v>
      </c>
    </row>
    <row r="685" spans="77:78" ht="16.2" customHeight="1">
      <c r="BY685" s="208" t="s">
        <v>574</v>
      </c>
      <c r="BZ685" s="209">
        <v>4.9000000000000004</v>
      </c>
    </row>
    <row r="686" spans="77:78" ht="16.2" customHeight="1">
      <c r="BY686" s="206" t="s">
        <v>575</v>
      </c>
      <c r="BZ686" s="212">
        <v>15.780000000000001</v>
      </c>
    </row>
    <row r="687" spans="77:78" ht="16.2" customHeight="1">
      <c r="BY687" s="208" t="s">
        <v>576</v>
      </c>
      <c r="BZ687" s="209">
        <v>4.74</v>
      </c>
    </row>
    <row r="688" spans="77:78" ht="16.2" customHeight="1">
      <c r="BY688" s="208" t="s">
        <v>577</v>
      </c>
      <c r="BZ688" s="209">
        <v>1.79</v>
      </c>
    </row>
    <row r="689" spans="77:78" ht="16.2" customHeight="1">
      <c r="BY689" s="208" t="s">
        <v>149</v>
      </c>
      <c r="BZ689" s="209">
        <v>1.43</v>
      </c>
    </row>
    <row r="690" spans="77:78" ht="16.2" customHeight="1">
      <c r="BY690" s="208" t="s">
        <v>496</v>
      </c>
      <c r="BZ690" s="209">
        <v>7.82</v>
      </c>
    </row>
    <row r="691" spans="77:78" ht="16.2" customHeight="1">
      <c r="BY691" s="206" t="s">
        <v>578</v>
      </c>
      <c r="BZ691" s="212">
        <v>416.25</v>
      </c>
    </row>
    <row r="692" spans="77:78" ht="16.2" customHeight="1">
      <c r="BY692" s="208" t="s">
        <v>579</v>
      </c>
      <c r="BZ692" s="209">
        <v>26.41</v>
      </c>
    </row>
    <row r="693" spans="77:78" ht="16.2" customHeight="1">
      <c r="BY693" s="208" t="s">
        <v>576</v>
      </c>
      <c r="BZ693" s="209">
        <v>39.200000000000003</v>
      </c>
    </row>
    <row r="694" spans="77:78" ht="16.2" customHeight="1">
      <c r="BY694" s="208" t="s">
        <v>580</v>
      </c>
      <c r="BZ694" s="209">
        <v>86.25</v>
      </c>
    </row>
    <row r="695" spans="77:78" ht="16.2" customHeight="1">
      <c r="BY695" s="208" t="s">
        <v>581</v>
      </c>
      <c r="BZ695" s="209">
        <v>43.84</v>
      </c>
    </row>
    <row r="696" spans="77:78" ht="16.2" customHeight="1">
      <c r="BY696" s="213" t="s">
        <v>154</v>
      </c>
      <c r="BZ696" s="209">
        <v>220.55</v>
      </c>
    </row>
    <row r="697" spans="77:78" ht="16.2" customHeight="1">
      <c r="BY697" s="206" t="s">
        <v>582</v>
      </c>
      <c r="BZ697" s="212">
        <v>404.44999999999891</v>
      </c>
    </row>
    <row r="698" spans="77:78" ht="16.2" customHeight="1">
      <c r="BY698" s="208" t="s">
        <v>583</v>
      </c>
      <c r="BZ698" s="209">
        <v>93.599999999999895</v>
      </c>
    </row>
    <row r="699" spans="77:78" ht="16.2" customHeight="1">
      <c r="BY699" s="208" t="s">
        <v>584</v>
      </c>
      <c r="BZ699" s="209">
        <v>33.270000000000003</v>
      </c>
    </row>
    <row r="700" spans="77:78" ht="16.2" customHeight="1">
      <c r="BY700" s="208" t="s">
        <v>585</v>
      </c>
      <c r="BZ700" s="209">
        <v>277.57999999999902</v>
      </c>
    </row>
    <row r="701" spans="77:78" ht="16.2" customHeight="1">
      <c r="BY701" s="206" t="s">
        <v>586</v>
      </c>
      <c r="BZ701" s="212">
        <v>16.07</v>
      </c>
    </row>
    <row r="702" spans="77:78" ht="16.2" customHeight="1">
      <c r="BY702" s="208" t="s">
        <v>587</v>
      </c>
      <c r="BZ702" s="209">
        <v>6.17</v>
      </c>
    </row>
    <row r="703" spans="77:78" ht="16.2" customHeight="1">
      <c r="BY703" s="208" t="s">
        <v>588</v>
      </c>
      <c r="BZ703" s="209">
        <v>3.51</v>
      </c>
    </row>
    <row r="704" spans="77:78" ht="16.2" customHeight="1">
      <c r="BY704" s="208" t="s">
        <v>589</v>
      </c>
      <c r="BZ704" s="209">
        <v>4.51</v>
      </c>
    </row>
    <row r="705" spans="77:78" ht="16.2" customHeight="1">
      <c r="BY705" s="208" t="s">
        <v>590</v>
      </c>
      <c r="BZ705" s="209">
        <v>1.88</v>
      </c>
    </row>
    <row r="706" spans="77:78" ht="16.2" customHeight="1">
      <c r="BY706" s="206" t="s">
        <v>591</v>
      </c>
      <c r="BZ706" s="207">
        <v>1901.0799999999956</v>
      </c>
    </row>
    <row r="707" spans="77:78" ht="16.2" customHeight="1">
      <c r="BY707" s="208" t="s">
        <v>592</v>
      </c>
      <c r="BZ707" s="209">
        <v>191.819999999999</v>
      </c>
    </row>
    <row r="708" spans="77:78" ht="16.2" customHeight="1">
      <c r="BY708" s="208" t="s">
        <v>593</v>
      </c>
      <c r="BZ708" s="209">
        <v>76.879999999999896</v>
      </c>
    </row>
    <row r="709" spans="77:78" ht="16.2" customHeight="1">
      <c r="BY709" s="208" t="s">
        <v>594</v>
      </c>
      <c r="BZ709" s="209">
        <v>64.06</v>
      </c>
    </row>
    <row r="710" spans="77:78" ht="16.2" customHeight="1">
      <c r="BY710" s="208" t="s">
        <v>595</v>
      </c>
      <c r="BZ710" s="209">
        <v>310</v>
      </c>
    </row>
    <row r="711" spans="77:78" ht="16.2" customHeight="1">
      <c r="BY711" s="208" t="s">
        <v>576</v>
      </c>
      <c r="BZ711" s="209">
        <v>206.12</v>
      </c>
    </row>
    <row r="712" spans="77:78" ht="16.2" customHeight="1">
      <c r="BY712" s="208" t="s">
        <v>596</v>
      </c>
      <c r="BZ712" s="209">
        <v>80.92</v>
      </c>
    </row>
    <row r="713" spans="77:78" ht="16.2" customHeight="1">
      <c r="BY713" s="208" t="s">
        <v>597</v>
      </c>
      <c r="BZ713" s="209">
        <v>141.18</v>
      </c>
    </row>
    <row r="714" spans="77:78" ht="16.2" customHeight="1">
      <c r="BY714" s="208" t="s">
        <v>598</v>
      </c>
      <c r="BZ714" s="209">
        <v>118.629999999999</v>
      </c>
    </row>
    <row r="715" spans="77:78" ht="16.2" customHeight="1">
      <c r="BY715" s="208" t="s">
        <v>599</v>
      </c>
      <c r="BZ715" s="209">
        <v>189.659999999999</v>
      </c>
    </row>
    <row r="716" spans="77:78" ht="16.2" customHeight="1">
      <c r="BY716" s="208" t="s">
        <v>600</v>
      </c>
      <c r="BZ716" s="209">
        <v>242.189999999999</v>
      </c>
    </row>
    <row r="717" spans="77:78" ht="16.2" customHeight="1">
      <c r="BY717" s="208" t="s">
        <v>601</v>
      </c>
      <c r="BZ717" s="209">
        <v>203.33</v>
      </c>
    </row>
    <row r="718" spans="77:78" ht="16.2" customHeight="1">
      <c r="BY718" s="208" t="s">
        <v>174</v>
      </c>
      <c r="BZ718" s="209">
        <v>76.290000000000006</v>
      </c>
    </row>
    <row r="719" spans="77:78" ht="16.2" customHeight="1">
      <c r="BY719" s="206" t="s">
        <v>602</v>
      </c>
      <c r="BZ719" s="212">
        <v>121.9</v>
      </c>
    </row>
    <row r="720" spans="77:78" ht="16.2" customHeight="1">
      <c r="BY720" s="208" t="s">
        <v>579</v>
      </c>
      <c r="BZ720" s="209">
        <v>20.76</v>
      </c>
    </row>
    <row r="721" spans="77:78" ht="16.2" customHeight="1">
      <c r="BY721" s="208" t="s">
        <v>603</v>
      </c>
      <c r="BZ721" s="209">
        <v>16.100000000000001</v>
      </c>
    </row>
    <row r="722" spans="77:78" ht="16.2" customHeight="1">
      <c r="BY722" s="208" t="s">
        <v>604</v>
      </c>
      <c r="BZ722" s="209">
        <v>34.1</v>
      </c>
    </row>
    <row r="723" spans="77:78" ht="16.2" customHeight="1">
      <c r="BY723" s="208" t="s">
        <v>555</v>
      </c>
      <c r="BZ723" s="209">
        <v>19.02</v>
      </c>
    </row>
    <row r="724" spans="77:78" ht="16.2" customHeight="1">
      <c r="BY724" s="208" t="s">
        <v>605</v>
      </c>
      <c r="BZ724" s="209">
        <v>21.78</v>
      </c>
    </row>
    <row r="725" spans="77:78" ht="16.2" customHeight="1">
      <c r="BY725" s="208" t="s">
        <v>495</v>
      </c>
      <c r="BZ725" s="209">
        <v>10.14</v>
      </c>
    </row>
    <row r="726" spans="77:78" ht="16.2" customHeight="1">
      <c r="BY726" s="206" t="s">
        <v>606</v>
      </c>
      <c r="BZ726" s="207">
        <v>9761.2699999999859</v>
      </c>
    </row>
    <row r="727" spans="77:78" ht="16.2" customHeight="1">
      <c r="BY727" s="206" t="s">
        <v>607</v>
      </c>
      <c r="BZ727" s="212">
        <v>391.60999999999933</v>
      </c>
    </row>
    <row r="728" spans="77:78" ht="16.2" customHeight="1">
      <c r="BY728" s="208" t="s">
        <v>608</v>
      </c>
      <c r="BZ728" s="209">
        <v>10.6099999999999</v>
      </c>
    </row>
    <row r="729" spans="77:78" ht="16.2" customHeight="1">
      <c r="BY729" s="208" t="s">
        <v>609</v>
      </c>
      <c r="BZ729" s="209">
        <v>14.8699999999999</v>
      </c>
    </row>
    <row r="730" spans="77:78" ht="16.2" customHeight="1">
      <c r="BY730" s="208" t="s">
        <v>610</v>
      </c>
      <c r="BZ730" s="209">
        <v>16.219999999999899</v>
      </c>
    </row>
    <row r="731" spans="77:78" ht="16.2" customHeight="1">
      <c r="BY731" s="208" t="s">
        <v>495</v>
      </c>
      <c r="BZ731" s="209">
        <v>8.76</v>
      </c>
    </row>
    <row r="732" spans="77:78" ht="16.2" customHeight="1">
      <c r="BY732" s="208" t="s">
        <v>611</v>
      </c>
      <c r="BZ732" s="209">
        <v>28.07</v>
      </c>
    </row>
    <row r="733" spans="77:78" ht="16.2" customHeight="1">
      <c r="BY733" s="208" t="s">
        <v>555</v>
      </c>
      <c r="BZ733" s="209">
        <v>34.689999999999898</v>
      </c>
    </row>
    <row r="734" spans="77:78" ht="16.2" customHeight="1">
      <c r="BY734" s="208" t="s">
        <v>577</v>
      </c>
      <c r="BZ734" s="209">
        <v>43.18</v>
      </c>
    </row>
    <row r="735" spans="77:78" ht="16.2" customHeight="1">
      <c r="BY735" s="208" t="s">
        <v>496</v>
      </c>
      <c r="BZ735" s="209">
        <v>19.329999999999899</v>
      </c>
    </row>
    <row r="736" spans="77:78" ht="16.2" customHeight="1">
      <c r="BY736" s="208" t="s">
        <v>612</v>
      </c>
      <c r="BZ736" s="209">
        <v>5.46</v>
      </c>
    </row>
    <row r="737" spans="77:78" ht="16.2" customHeight="1">
      <c r="BY737" s="208" t="s">
        <v>498</v>
      </c>
      <c r="BZ737" s="209">
        <v>12.9499999999999</v>
      </c>
    </row>
    <row r="738" spans="77:78" ht="16.2" customHeight="1">
      <c r="BY738" s="208" t="s">
        <v>613</v>
      </c>
      <c r="BZ738" s="209">
        <v>35.89</v>
      </c>
    </row>
    <row r="739" spans="77:78" ht="16.2" customHeight="1">
      <c r="BY739" s="208" t="s">
        <v>614</v>
      </c>
      <c r="BZ739" s="209">
        <v>13.89</v>
      </c>
    </row>
    <row r="740" spans="77:78" ht="16.2" customHeight="1">
      <c r="BY740" s="208" t="s">
        <v>615</v>
      </c>
      <c r="BZ740" s="209">
        <v>33.899999999999899</v>
      </c>
    </row>
    <row r="741" spans="77:78" ht="16.2" customHeight="1">
      <c r="BY741" s="208" t="s">
        <v>616</v>
      </c>
      <c r="BZ741" s="209">
        <v>113.79</v>
      </c>
    </row>
    <row r="742" spans="77:78" ht="16.2" customHeight="1">
      <c r="BY742" s="206" t="s">
        <v>617</v>
      </c>
      <c r="BZ742" s="207">
        <v>1020.4699999999989</v>
      </c>
    </row>
    <row r="743" spans="77:78" ht="16.2" customHeight="1">
      <c r="BY743" s="208" t="s">
        <v>618</v>
      </c>
      <c r="BZ743" s="209">
        <v>1.28</v>
      </c>
    </row>
    <row r="744" spans="77:78" ht="16.2" customHeight="1">
      <c r="BY744" s="208" t="s">
        <v>510</v>
      </c>
      <c r="BZ744" s="209">
        <v>61.06</v>
      </c>
    </row>
    <row r="745" spans="77:78" ht="16.2" customHeight="1">
      <c r="BY745" s="208" t="s">
        <v>566</v>
      </c>
      <c r="BZ745" s="209">
        <v>5.12</v>
      </c>
    </row>
    <row r="746" spans="77:78" ht="16.2" customHeight="1">
      <c r="BY746" s="208" t="s">
        <v>619</v>
      </c>
      <c r="BZ746" s="209">
        <v>47.68</v>
      </c>
    </row>
    <row r="747" spans="77:78" ht="16.2" customHeight="1">
      <c r="BY747" s="208" t="s">
        <v>620</v>
      </c>
      <c r="BZ747" s="209">
        <v>115.629999999999</v>
      </c>
    </row>
    <row r="748" spans="77:78" ht="16.2" customHeight="1">
      <c r="BY748" s="208" t="s">
        <v>496</v>
      </c>
      <c r="BZ748" s="209">
        <v>30.69</v>
      </c>
    </row>
    <row r="749" spans="77:78" ht="16.2" customHeight="1">
      <c r="BY749" s="208" t="s">
        <v>555</v>
      </c>
      <c r="BZ749" s="209">
        <v>8.69</v>
      </c>
    </row>
    <row r="750" spans="77:78" ht="16.2" customHeight="1">
      <c r="BY750" s="206" t="s">
        <v>621</v>
      </c>
      <c r="BZ750" s="209">
        <v>84.909999999999897</v>
      </c>
    </row>
    <row r="751" spans="77:78" ht="16.2" customHeight="1">
      <c r="BY751" s="208" t="s">
        <v>622</v>
      </c>
      <c r="BZ751" s="209">
        <v>17.84</v>
      </c>
    </row>
    <row r="752" spans="77:78" ht="16.2" customHeight="1">
      <c r="BY752" s="208" t="s">
        <v>623</v>
      </c>
      <c r="BZ752" s="209">
        <v>20.67</v>
      </c>
    </row>
    <row r="753" spans="77:78" ht="16.2" customHeight="1">
      <c r="BY753" s="208" t="s">
        <v>552</v>
      </c>
      <c r="BZ753" s="209">
        <v>9.51</v>
      </c>
    </row>
    <row r="754" spans="77:78" ht="16.2" customHeight="1">
      <c r="BY754" s="208" t="s">
        <v>624</v>
      </c>
      <c r="BZ754" s="209">
        <v>67.129999999999896</v>
      </c>
    </row>
    <row r="755" spans="77:78" ht="16.2" customHeight="1">
      <c r="BY755" s="208" t="s">
        <v>625</v>
      </c>
      <c r="BZ755" s="209">
        <v>246.8</v>
      </c>
    </row>
    <row r="756" spans="77:78" ht="16.2" customHeight="1">
      <c r="BY756" s="206" t="s">
        <v>91</v>
      </c>
      <c r="BZ756" s="209">
        <v>304.74</v>
      </c>
    </row>
    <row r="757" spans="77:78" ht="16.2" customHeight="1">
      <c r="BY757" s="206" t="s">
        <v>626</v>
      </c>
      <c r="BZ757" s="212">
        <v>142.46999999999971</v>
      </c>
    </row>
    <row r="758" spans="77:78" ht="16.2" customHeight="1">
      <c r="BY758" s="208" t="s">
        <v>627</v>
      </c>
      <c r="BZ758" s="209">
        <v>7.57</v>
      </c>
    </row>
    <row r="759" spans="77:78" ht="16.2" customHeight="1">
      <c r="BY759" s="208" t="s">
        <v>555</v>
      </c>
      <c r="BZ759" s="209">
        <v>16.829999999999899</v>
      </c>
    </row>
    <row r="760" spans="77:78" ht="16.2" customHeight="1">
      <c r="BY760" s="208" t="s">
        <v>609</v>
      </c>
      <c r="BZ760" s="209">
        <v>12.41</v>
      </c>
    </row>
    <row r="761" spans="77:78" ht="16.2" customHeight="1">
      <c r="BY761" s="208" t="s">
        <v>628</v>
      </c>
      <c r="BZ761" s="209">
        <v>26.9499999999999</v>
      </c>
    </row>
    <row r="762" spans="77:78" ht="16.2" customHeight="1">
      <c r="BY762" s="208" t="s">
        <v>629</v>
      </c>
      <c r="BZ762" s="209">
        <v>24.899999999999899</v>
      </c>
    </row>
    <row r="763" spans="77:78" ht="16.2" customHeight="1">
      <c r="BY763" s="208"/>
      <c r="BZ763" s="209"/>
    </row>
    <row r="764" spans="77:78" ht="16.2" customHeight="1">
      <c r="BY764" s="208" t="s">
        <v>630</v>
      </c>
      <c r="BZ764" s="209">
        <v>23.03</v>
      </c>
    </row>
    <row r="765" spans="77:78" ht="16.2" customHeight="1">
      <c r="BY765" s="208" t="s">
        <v>631</v>
      </c>
      <c r="BZ765" s="209">
        <v>30.78</v>
      </c>
    </row>
    <row r="766" spans="77:78" ht="16.2" customHeight="1">
      <c r="BY766" s="206" t="s">
        <v>632</v>
      </c>
      <c r="BZ766" s="212">
        <v>125.0299999999999</v>
      </c>
    </row>
    <row r="767" spans="77:78" ht="16.2" customHeight="1">
      <c r="BY767" s="208" t="s">
        <v>633</v>
      </c>
      <c r="BZ767" s="209">
        <v>64.89</v>
      </c>
    </row>
    <row r="768" spans="77:78" ht="16.2" customHeight="1">
      <c r="BY768" s="208" t="s">
        <v>634</v>
      </c>
      <c r="BZ768" s="209">
        <v>20.219999999999899</v>
      </c>
    </row>
    <row r="769" spans="77:78" ht="16.2" customHeight="1">
      <c r="BY769" s="208" t="s">
        <v>635</v>
      </c>
      <c r="BZ769" s="209">
        <v>18.66</v>
      </c>
    </row>
    <row r="770" spans="77:78" ht="16.2" customHeight="1">
      <c r="BY770" s="208" t="s">
        <v>203</v>
      </c>
      <c r="BZ770" s="209">
        <v>21.26</v>
      </c>
    </row>
    <row r="771" spans="77:78" ht="16.2" customHeight="1">
      <c r="BY771" s="206" t="s">
        <v>636</v>
      </c>
      <c r="BZ771" s="214">
        <v>116.5599999999999</v>
      </c>
    </row>
    <row r="772" spans="77:78" ht="16.2" customHeight="1">
      <c r="BY772" s="208" t="s">
        <v>637</v>
      </c>
      <c r="BZ772" s="209">
        <v>9.76</v>
      </c>
    </row>
    <row r="773" spans="77:78" ht="16.2" customHeight="1">
      <c r="BY773" s="208" t="s">
        <v>638</v>
      </c>
      <c r="BZ773" s="209">
        <v>18.1099999999999</v>
      </c>
    </row>
    <row r="774" spans="77:78" ht="16.2" customHeight="1">
      <c r="BY774" s="208" t="s">
        <v>639</v>
      </c>
      <c r="BZ774" s="209">
        <v>7.84</v>
      </c>
    </row>
    <row r="775" spans="77:78" ht="16.2" customHeight="1">
      <c r="BY775" s="208" t="s">
        <v>555</v>
      </c>
      <c r="BZ775" s="209">
        <v>14.39</v>
      </c>
    </row>
    <row r="776" spans="77:78" ht="16.2" customHeight="1">
      <c r="BY776" s="208" t="s">
        <v>552</v>
      </c>
      <c r="BZ776" s="209">
        <v>21.91</v>
      </c>
    </row>
    <row r="777" spans="77:78" ht="16.2" customHeight="1">
      <c r="BY777" s="208" t="s">
        <v>609</v>
      </c>
      <c r="BZ777" s="209">
        <v>13.47</v>
      </c>
    </row>
    <row r="778" spans="77:78" ht="16.2" customHeight="1">
      <c r="BY778" s="208" t="s">
        <v>640</v>
      </c>
      <c r="BZ778" s="209">
        <v>14.56</v>
      </c>
    </row>
    <row r="779" spans="77:78" ht="16.2" customHeight="1">
      <c r="BY779" s="206" t="s">
        <v>207</v>
      </c>
      <c r="BZ779" s="209">
        <v>26.28</v>
      </c>
    </row>
    <row r="780" spans="77:78" ht="16.2" customHeight="1">
      <c r="BY780" s="206" t="s">
        <v>641</v>
      </c>
      <c r="BZ780" s="214">
        <v>127.0299999999997</v>
      </c>
    </row>
    <row r="781" spans="77:78" ht="16.2" customHeight="1">
      <c r="BY781" s="208" t="s">
        <v>642</v>
      </c>
      <c r="BZ781" s="209">
        <v>16.850000000000001</v>
      </c>
    </row>
    <row r="782" spans="77:78" ht="16.2" customHeight="1">
      <c r="BY782" s="208" t="s">
        <v>499</v>
      </c>
      <c r="BZ782" s="209">
        <v>15.59</v>
      </c>
    </row>
    <row r="783" spans="77:78" ht="16.2" customHeight="1">
      <c r="BY783" s="208" t="s">
        <v>609</v>
      </c>
      <c r="BZ783" s="209">
        <v>20.899999999999899</v>
      </c>
    </row>
    <row r="784" spans="77:78" ht="16.2" customHeight="1">
      <c r="BY784" s="208" t="s">
        <v>643</v>
      </c>
      <c r="BZ784" s="209">
        <v>32.1099999999999</v>
      </c>
    </row>
    <row r="785" spans="77:78" ht="16.2" customHeight="1">
      <c r="BY785" s="208" t="s">
        <v>573</v>
      </c>
      <c r="BZ785" s="209">
        <v>9.0500000000000007</v>
      </c>
    </row>
    <row r="786" spans="77:78" ht="16.2" customHeight="1">
      <c r="BY786" s="208" t="s">
        <v>566</v>
      </c>
      <c r="BZ786" s="209">
        <v>7.15</v>
      </c>
    </row>
    <row r="787" spans="77:78" ht="16.2" customHeight="1">
      <c r="BY787" s="208" t="s">
        <v>505</v>
      </c>
      <c r="BZ787" s="209">
        <v>17.149999999999899</v>
      </c>
    </row>
    <row r="788" spans="77:78" ht="16.2" customHeight="1">
      <c r="BY788" s="208" t="s">
        <v>210</v>
      </c>
      <c r="BZ788" s="209">
        <v>8.23</v>
      </c>
    </row>
    <row r="789" spans="77:78" ht="16.2" customHeight="1">
      <c r="BY789" s="208" t="s">
        <v>644</v>
      </c>
      <c r="BZ789" s="214">
        <v>38.93</v>
      </c>
    </row>
    <row r="790" spans="77:78" ht="16.2" customHeight="1">
      <c r="BY790" s="208" t="s">
        <v>645</v>
      </c>
      <c r="BZ790" s="209">
        <v>1.19</v>
      </c>
    </row>
    <row r="791" spans="77:78" ht="16.2" customHeight="1">
      <c r="BY791" s="208" t="s">
        <v>646</v>
      </c>
      <c r="BZ791" s="209">
        <v>8.43</v>
      </c>
    </row>
    <row r="792" spans="77:78" ht="16.2" customHeight="1">
      <c r="BY792" s="208" t="s">
        <v>647</v>
      </c>
      <c r="BZ792" s="209">
        <v>6.84</v>
      </c>
    </row>
    <row r="793" spans="77:78" ht="16.2" customHeight="1">
      <c r="BY793" s="208" t="s">
        <v>510</v>
      </c>
      <c r="BZ793" s="209">
        <v>7.96</v>
      </c>
    </row>
    <row r="794" spans="77:78" ht="16.2" customHeight="1">
      <c r="BY794" s="208" t="s">
        <v>648</v>
      </c>
      <c r="BZ794" s="209">
        <v>4.72</v>
      </c>
    </row>
    <row r="795" spans="77:78" ht="16.2" customHeight="1">
      <c r="BY795" s="208" t="s">
        <v>649</v>
      </c>
      <c r="BZ795" s="209">
        <v>5.4</v>
      </c>
    </row>
    <row r="796" spans="77:78" ht="16.2" customHeight="1">
      <c r="BY796" s="208" t="s">
        <v>650</v>
      </c>
      <c r="BZ796" s="209">
        <v>4.3899999999999997</v>
      </c>
    </row>
    <row r="797" spans="77:78" ht="16.2" customHeight="1">
      <c r="BY797" s="206" t="s">
        <v>651</v>
      </c>
      <c r="BZ797" s="214">
        <v>74.479999999999905</v>
      </c>
    </row>
    <row r="798" spans="77:78" ht="16.2" customHeight="1">
      <c r="BY798" s="208" t="s">
        <v>576</v>
      </c>
      <c r="BZ798" s="209">
        <v>13.58</v>
      </c>
    </row>
    <row r="799" spans="77:78" ht="16.2" customHeight="1">
      <c r="BY799" s="208" t="s">
        <v>566</v>
      </c>
      <c r="BZ799" s="209">
        <v>16.3799999999999</v>
      </c>
    </row>
    <row r="800" spans="77:78" ht="16.2" customHeight="1">
      <c r="BY800" s="208" t="s">
        <v>496</v>
      </c>
      <c r="BZ800" s="209">
        <v>14.18</v>
      </c>
    </row>
    <row r="801" spans="77:78" ht="16.2" customHeight="1">
      <c r="BY801" s="208" t="s">
        <v>652</v>
      </c>
      <c r="BZ801" s="209">
        <v>10.130000000000001</v>
      </c>
    </row>
    <row r="802" spans="77:78" ht="16.2" customHeight="1">
      <c r="BY802" s="208" t="s">
        <v>653</v>
      </c>
      <c r="BZ802" s="209">
        <v>20.21</v>
      </c>
    </row>
    <row r="803" spans="77:78" ht="16.2" customHeight="1">
      <c r="BY803" s="206" t="s">
        <v>654</v>
      </c>
      <c r="BZ803" s="214">
        <v>145.10999999999967</v>
      </c>
    </row>
    <row r="804" spans="77:78" ht="16.2" customHeight="1">
      <c r="BY804" s="208" t="s">
        <v>655</v>
      </c>
      <c r="BZ804" s="209">
        <v>21.559999999999899</v>
      </c>
    </row>
    <row r="805" spans="77:78" ht="16.2" customHeight="1">
      <c r="BY805" s="208" t="s">
        <v>656</v>
      </c>
      <c r="BZ805" s="209">
        <v>9.5</v>
      </c>
    </row>
    <row r="806" spans="77:78" ht="16.2" customHeight="1">
      <c r="BY806" s="208" t="s">
        <v>657</v>
      </c>
      <c r="BZ806" s="209">
        <v>16.91</v>
      </c>
    </row>
    <row r="807" spans="77:78" ht="16.2" customHeight="1">
      <c r="BY807" s="208" t="s">
        <v>658</v>
      </c>
      <c r="BZ807" s="209">
        <v>36.479999999999897</v>
      </c>
    </row>
    <row r="808" spans="77:78" ht="16.2" customHeight="1">
      <c r="BY808" s="208" t="s">
        <v>659</v>
      </c>
      <c r="BZ808" s="209">
        <v>60.659999999999897</v>
      </c>
    </row>
    <row r="809" spans="77:78" ht="16.2" customHeight="1">
      <c r="BY809" s="206" t="s">
        <v>660</v>
      </c>
      <c r="BZ809" s="207">
        <v>3352.309999999994</v>
      </c>
    </row>
    <row r="810" spans="77:78" ht="16.2" customHeight="1">
      <c r="BY810" s="208" t="s">
        <v>661</v>
      </c>
      <c r="BZ810" s="209">
        <v>143.479999999999</v>
      </c>
    </row>
    <row r="811" spans="77:78" ht="16.2" customHeight="1">
      <c r="BY811" s="208" t="s">
        <v>662</v>
      </c>
      <c r="BZ811" s="209">
        <v>199.659999999999</v>
      </c>
    </row>
    <row r="812" spans="77:78" ht="16.2" customHeight="1">
      <c r="BY812" s="208" t="s">
        <v>663</v>
      </c>
      <c r="BZ812" s="209">
        <v>25.969999999999899</v>
      </c>
    </row>
    <row r="813" spans="77:78" ht="16.2" customHeight="1">
      <c r="BY813" s="208" t="s">
        <v>664</v>
      </c>
      <c r="BZ813" s="209">
        <v>185.69999999999899</v>
      </c>
    </row>
    <row r="814" spans="77:78" ht="16.2" customHeight="1">
      <c r="BY814" s="208" t="s">
        <v>665</v>
      </c>
      <c r="BZ814" s="209">
        <v>132.53</v>
      </c>
    </row>
    <row r="815" spans="77:78" ht="16.2" customHeight="1">
      <c r="BY815" s="208" t="s">
        <v>666</v>
      </c>
      <c r="BZ815" s="209">
        <v>379.26999999999902</v>
      </c>
    </row>
    <row r="816" spans="77:78" ht="16.2" customHeight="1">
      <c r="BY816" s="208" t="s">
        <v>667</v>
      </c>
      <c r="BZ816" s="209">
        <v>229.59</v>
      </c>
    </row>
    <row r="817" spans="77:78" ht="16.2" customHeight="1">
      <c r="BY817" s="208" t="s">
        <v>668</v>
      </c>
      <c r="BZ817" s="209">
        <v>56.21</v>
      </c>
    </row>
    <row r="818" spans="77:78" ht="16.2" customHeight="1">
      <c r="BY818" s="215" t="s">
        <v>669</v>
      </c>
      <c r="BZ818" s="209">
        <v>100.359999999999</v>
      </c>
    </row>
    <row r="819" spans="77:78" ht="16.2" customHeight="1">
      <c r="BY819" s="208" t="s">
        <v>670</v>
      </c>
      <c r="BZ819" s="209">
        <v>169.16999999999899</v>
      </c>
    </row>
    <row r="820" spans="77:78" ht="16.2" customHeight="1">
      <c r="BY820" s="208" t="s">
        <v>671</v>
      </c>
      <c r="BZ820" s="209">
        <v>849.19</v>
      </c>
    </row>
    <row r="821" spans="77:78" ht="16.2" customHeight="1">
      <c r="BY821" s="208" t="s">
        <v>527</v>
      </c>
      <c r="BZ821" s="209">
        <v>220.59</v>
      </c>
    </row>
    <row r="822" spans="77:78" ht="16.2" customHeight="1">
      <c r="BY822" s="208" t="s">
        <v>672</v>
      </c>
      <c r="BZ822" s="209">
        <v>660.59</v>
      </c>
    </row>
    <row r="823" spans="77:78" ht="16.2" customHeight="1">
      <c r="BY823" s="206" t="s">
        <v>236</v>
      </c>
      <c r="BZ823" s="214">
        <v>157.35999999999979</v>
      </c>
    </row>
    <row r="824" spans="77:78" ht="16.2" customHeight="1">
      <c r="BY824" s="208" t="s">
        <v>673</v>
      </c>
      <c r="BZ824" s="209">
        <v>11.83</v>
      </c>
    </row>
    <row r="825" spans="77:78" ht="16.2" customHeight="1">
      <c r="BY825" s="208" t="s">
        <v>674</v>
      </c>
      <c r="BZ825" s="209">
        <v>23.28</v>
      </c>
    </row>
    <row r="826" spans="77:78" ht="16.2" customHeight="1">
      <c r="BY826" s="208" t="s">
        <v>675</v>
      </c>
      <c r="BZ826" s="209">
        <v>6.39</v>
      </c>
    </row>
    <row r="827" spans="77:78" ht="16.2" customHeight="1">
      <c r="BY827" s="208" t="s">
        <v>536</v>
      </c>
      <c r="BZ827" s="209">
        <v>22.579999999999899</v>
      </c>
    </row>
    <row r="828" spans="77:78" ht="16.2" customHeight="1">
      <c r="BY828" s="208" t="s">
        <v>676</v>
      </c>
      <c r="BZ828" s="209">
        <v>30.67</v>
      </c>
    </row>
    <row r="829" spans="77:78" ht="16.2" customHeight="1">
      <c r="BY829" s="208" t="s">
        <v>677</v>
      </c>
      <c r="BZ829" s="209">
        <v>44.759999999999899</v>
      </c>
    </row>
    <row r="830" spans="77:78" ht="16.2" customHeight="1">
      <c r="BY830" s="208" t="s">
        <v>678</v>
      </c>
      <c r="BZ830" s="209">
        <v>17.850000000000001</v>
      </c>
    </row>
    <row r="831" spans="77:78" ht="16.2" customHeight="1">
      <c r="BY831" s="206" t="s">
        <v>679</v>
      </c>
      <c r="BZ831" s="214">
        <v>136.76999999999978</v>
      </c>
    </row>
    <row r="832" spans="77:78" ht="16.2" customHeight="1">
      <c r="BY832" s="208" t="s">
        <v>680</v>
      </c>
      <c r="BZ832" s="209">
        <v>21.14</v>
      </c>
    </row>
    <row r="833" spans="77:78" ht="16.2" customHeight="1">
      <c r="BY833" s="208" t="s">
        <v>681</v>
      </c>
      <c r="BZ833" s="209">
        <v>6.35</v>
      </c>
    </row>
    <row r="834" spans="77:78" ht="16.2" customHeight="1">
      <c r="BY834" s="208" t="s">
        <v>682</v>
      </c>
      <c r="BZ834" s="209">
        <v>91.129999999999896</v>
      </c>
    </row>
    <row r="835" spans="77:78" ht="16.2" customHeight="1">
      <c r="BY835" s="208" t="s">
        <v>576</v>
      </c>
      <c r="BZ835" s="209">
        <v>10.8699999999999</v>
      </c>
    </row>
    <row r="836" spans="77:78" ht="16.2" customHeight="1">
      <c r="BY836" s="208" t="s">
        <v>683</v>
      </c>
      <c r="BZ836" s="209">
        <v>7.28</v>
      </c>
    </row>
    <row r="837" spans="77:78" ht="16.2" customHeight="1">
      <c r="BY837" s="206" t="s">
        <v>684</v>
      </c>
      <c r="BZ837" s="207">
        <v>1592.6799999999992</v>
      </c>
    </row>
    <row r="838" spans="77:78" ht="16.2" customHeight="1">
      <c r="BY838" s="208" t="s">
        <v>685</v>
      </c>
      <c r="BZ838" s="209">
        <v>148.65</v>
      </c>
    </row>
    <row r="839" spans="77:78" ht="16.2" customHeight="1">
      <c r="BY839" s="208" t="s">
        <v>686</v>
      </c>
      <c r="BZ839" s="209">
        <v>408.54</v>
      </c>
    </row>
    <row r="840" spans="77:78" ht="16.2" customHeight="1">
      <c r="BY840" s="208" t="s">
        <v>687</v>
      </c>
      <c r="BZ840" s="209">
        <v>285.43</v>
      </c>
    </row>
    <row r="841" spans="77:78" ht="16.2" customHeight="1">
      <c r="BY841" s="208" t="s">
        <v>688</v>
      </c>
      <c r="BZ841" s="209">
        <v>186.8</v>
      </c>
    </row>
    <row r="842" spans="77:78" ht="16.2" customHeight="1">
      <c r="BY842" s="208" t="s">
        <v>689</v>
      </c>
      <c r="BZ842" s="209">
        <v>98.519999999999897</v>
      </c>
    </row>
    <row r="843" spans="77:78" ht="16.2" customHeight="1">
      <c r="BY843" s="208" t="s">
        <v>690</v>
      </c>
      <c r="BZ843" s="209">
        <v>218.66999999999899</v>
      </c>
    </row>
    <row r="844" spans="77:78" ht="16.2" customHeight="1">
      <c r="BY844" s="208" t="s">
        <v>691</v>
      </c>
      <c r="BZ844" s="209">
        <v>139.62</v>
      </c>
    </row>
    <row r="845" spans="77:78" ht="16.2" customHeight="1">
      <c r="BY845" s="208" t="s">
        <v>252</v>
      </c>
      <c r="BZ845" s="209">
        <v>106.45</v>
      </c>
    </row>
    <row r="846" spans="77:78" ht="16.2" customHeight="1">
      <c r="BY846" s="206" t="s">
        <v>692</v>
      </c>
      <c r="BZ846" s="207">
        <v>1332.7199999999968</v>
      </c>
    </row>
    <row r="847" spans="77:78" ht="16.2" customHeight="1">
      <c r="BY847" s="208" t="s">
        <v>693</v>
      </c>
      <c r="BZ847" s="209">
        <v>503.61</v>
      </c>
    </row>
    <row r="848" spans="77:78" ht="16.2" customHeight="1">
      <c r="BY848" s="208" t="s">
        <v>694</v>
      </c>
      <c r="BZ848" s="209">
        <v>301.26999999999902</v>
      </c>
    </row>
    <row r="849" spans="77:78" ht="16.2" customHeight="1">
      <c r="BY849" s="208" t="s">
        <v>695</v>
      </c>
      <c r="BZ849" s="209">
        <v>312.88999999999902</v>
      </c>
    </row>
    <row r="850" spans="77:78" ht="16.2" customHeight="1">
      <c r="BY850" s="208" t="s">
        <v>696</v>
      </c>
      <c r="BZ850" s="209">
        <v>214.94999999999899</v>
      </c>
    </row>
    <row r="851" spans="77:78" ht="16.2" customHeight="1">
      <c r="BY851" s="206" t="s">
        <v>697</v>
      </c>
      <c r="BZ851" s="214">
        <v>752.84</v>
      </c>
    </row>
    <row r="852" spans="77:78" ht="16.2" customHeight="1">
      <c r="BY852" s="208" t="s">
        <v>496</v>
      </c>
      <c r="BZ852" s="209">
        <v>304</v>
      </c>
    </row>
    <row r="853" spans="77:78" ht="16.2" customHeight="1">
      <c r="BY853" s="208" t="s">
        <v>698</v>
      </c>
      <c r="BZ853" s="209">
        <v>150.86000000000001</v>
      </c>
    </row>
    <row r="854" spans="77:78" ht="16.2" customHeight="1">
      <c r="BY854" s="208" t="s">
        <v>699</v>
      </c>
      <c r="BZ854" s="209">
        <v>183.58</v>
      </c>
    </row>
    <row r="855" spans="77:78" ht="16.2" customHeight="1">
      <c r="BY855" s="208" t="s">
        <v>259</v>
      </c>
      <c r="BZ855" s="209">
        <v>114.4</v>
      </c>
    </row>
    <row r="856" spans="77:78" ht="16.2" customHeight="1">
      <c r="BY856" s="206" t="s">
        <v>700</v>
      </c>
      <c r="BZ856" s="216">
        <v>254.89999999999989</v>
      </c>
    </row>
    <row r="857" spans="77:78" ht="16.2" customHeight="1">
      <c r="BY857" s="208" t="s">
        <v>260</v>
      </c>
      <c r="BZ857" s="209">
        <v>97.62</v>
      </c>
    </row>
    <row r="858" spans="77:78" ht="16.2" customHeight="1">
      <c r="BY858" s="208" t="s">
        <v>261</v>
      </c>
      <c r="BZ858" s="209">
        <v>53.189999999999898</v>
      </c>
    </row>
    <row r="859" spans="77:78" ht="16.2" customHeight="1">
      <c r="BY859" s="208" t="s">
        <v>262</v>
      </c>
      <c r="BZ859" s="209">
        <v>104.09</v>
      </c>
    </row>
    <row r="860" spans="77:78" ht="16.2" customHeight="1">
      <c r="BY860" s="206" t="s">
        <v>701</v>
      </c>
      <c r="BZ860" s="207">
        <v>3093.2399999999952</v>
      </c>
    </row>
    <row r="861" spans="77:78" ht="16.2" customHeight="1">
      <c r="BY861" s="206" t="s">
        <v>702</v>
      </c>
      <c r="BZ861" s="212">
        <v>278.65999999999985</v>
      </c>
    </row>
    <row r="862" spans="77:78" ht="16.2" customHeight="1">
      <c r="BY862" s="208" t="s">
        <v>703</v>
      </c>
      <c r="BZ862" s="209">
        <v>2.04</v>
      </c>
    </row>
    <row r="863" spans="77:78" ht="16.2" customHeight="1">
      <c r="BY863" s="208" t="s">
        <v>704</v>
      </c>
      <c r="BZ863" s="209">
        <v>2.0099999999999998</v>
      </c>
    </row>
    <row r="864" spans="77:78" ht="16.2" customHeight="1">
      <c r="BY864" s="208" t="s">
        <v>705</v>
      </c>
      <c r="BZ864" s="209">
        <v>4.33</v>
      </c>
    </row>
    <row r="865" spans="77:78" ht="16.2" customHeight="1">
      <c r="BY865" s="208" t="s">
        <v>706</v>
      </c>
      <c r="BZ865" s="209">
        <v>29.23</v>
      </c>
    </row>
    <row r="866" spans="77:78" ht="16.2" customHeight="1">
      <c r="BY866" s="208" t="s">
        <v>707</v>
      </c>
      <c r="BZ866" s="209">
        <v>99.26</v>
      </c>
    </row>
    <row r="867" spans="77:78" ht="16.2" customHeight="1">
      <c r="BY867" s="208" t="s">
        <v>708</v>
      </c>
      <c r="BZ867" s="209">
        <v>13.16</v>
      </c>
    </row>
    <row r="868" spans="77:78" ht="16.2" customHeight="1">
      <c r="BY868" s="208" t="s">
        <v>709</v>
      </c>
      <c r="BZ868" s="209">
        <v>32.689999999999898</v>
      </c>
    </row>
    <row r="869" spans="77:78" ht="16.2" customHeight="1">
      <c r="BY869" s="208" t="s">
        <v>710</v>
      </c>
      <c r="BZ869" s="209">
        <v>12.8</v>
      </c>
    </row>
    <row r="870" spans="77:78" ht="16.2" customHeight="1">
      <c r="BY870" s="208" t="s">
        <v>711</v>
      </c>
      <c r="BZ870" s="209">
        <v>33.64</v>
      </c>
    </row>
    <row r="871" spans="77:78" ht="16.2" customHeight="1">
      <c r="BY871" s="208" t="s">
        <v>271</v>
      </c>
      <c r="BZ871" s="209">
        <v>30.35</v>
      </c>
    </row>
    <row r="872" spans="77:78" ht="16.2" customHeight="1">
      <c r="BY872" s="208" t="s">
        <v>272</v>
      </c>
      <c r="BZ872" s="209">
        <v>19.149999999999899</v>
      </c>
    </row>
    <row r="873" spans="77:78" ht="16.2" customHeight="1">
      <c r="BY873" s="206" t="s">
        <v>712</v>
      </c>
      <c r="BZ873" s="212">
        <v>476.99999999999994</v>
      </c>
    </row>
    <row r="874" spans="77:78" ht="16.2" customHeight="1">
      <c r="BY874" s="208" t="s">
        <v>713</v>
      </c>
      <c r="BZ874" s="209">
        <v>27.17</v>
      </c>
    </row>
    <row r="875" spans="77:78" ht="16.2" customHeight="1">
      <c r="BY875" s="208" t="s">
        <v>510</v>
      </c>
      <c r="BZ875" s="209">
        <v>25.64</v>
      </c>
    </row>
    <row r="876" spans="77:78" ht="16.2" customHeight="1">
      <c r="BY876" s="208" t="s">
        <v>714</v>
      </c>
      <c r="BZ876" s="209">
        <v>376.54</v>
      </c>
    </row>
    <row r="877" spans="77:78" ht="16.2" customHeight="1">
      <c r="BY877" s="208" t="s">
        <v>715</v>
      </c>
      <c r="BZ877" s="209">
        <v>41.1099999999999</v>
      </c>
    </row>
    <row r="878" spans="77:78" ht="16.2" customHeight="1">
      <c r="BY878" s="208" t="s">
        <v>276</v>
      </c>
      <c r="BZ878" s="209">
        <v>6.54</v>
      </c>
    </row>
    <row r="879" spans="77:78" ht="16.2" customHeight="1">
      <c r="BY879" s="206" t="s">
        <v>716</v>
      </c>
      <c r="BZ879" s="212">
        <v>44.19</v>
      </c>
    </row>
    <row r="880" spans="77:78" ht="16.2" customHeight="1">
      <c r="BY880" s="208" t="s">
        <v>717</v>
      </c>
      <c r="BZ880" s="209">
        <v>2.2799999999999998</v>
      </c>
    </row>
    <row r="881" spans="77:78" ht="16.2" customHeight="1">
      <c r="BY881" s="208" t="s">
        <v>718</v>
      </c>
      <c r="BZ881" s="209">
        <v>8.08</v>
      </c>
    </row>
    <row r="882" spans="77:78" ht="16.2" customHeight="1">
      <c r="BY882" s="208" t="s">
        <v>566</v>
      </c>
      <c r="BZ882" s="209">
        <v>3.95</v>
      </c>
    </row>
    <row r="883" spans="77:78" ht="16.2" customHeight="1">
      <c r="BY883" s="208" t="s">
        <v>496</v>
      </c>
      <c r="BZ883" s="209">
        <v>9.51</v>
      </c>
    </row>
    <row r="884" spans="77:78" ht="16.2" customHeight="1">
      <c r="BY884" s="208" t="s">
        <v>552</v>
      </c>
      <c r="BZ884" s="209">
        <v>3.79</v>
      </c>
    </row>
    <row r="885" spans="77:78" ht="16.2" customHeight="1">
      <c r="BY885" s="208" t="s">
        <v>711</v>
      </c>
      <c r="BZ885" s="209">
        <v>8.26</v>
      </c>
    </row>
    <row r="886" spans="77:78" ht="16.2" customHeight="1">
      <c r="BY886" s="208" t="s">
        <v>618</v>
      </c>
      <c r="BZ886" s="209">
        <v>3.47</v>
      </c>
    </row>
    <row r="887" spans="77:78" ht="16.2" customHeight="1">
      <c r="BY887" s="208" t="s">
        <v>719</v>
      </c>
      <c r="BZ887" s="209">
        <v>4.8499999999999996</v>
      </c>
    </row>
    <row r="888" spans="77:78" ht="16.2" customHeight="1">
      <c r="BY888" s="206" t="s">
        <v>720</v>
      </c>
      <c r="BZ888" s="212">
        <v>250.06999999999888</v>
      </c>
    </row>
    <row r="889" spans="77:78" ht="16.2" customHeight="1">
      <c r="BY889" s="208" t="s">
        <v>721</v>
      </c>
      <c r="BZ889" s="209">
        <v>43.369999999999898</v>
      </c>
    </row>
    <row r="890" spans="77:78" ht="16.2" customHeight="1">
      <c r="BY890" s="208" t="s">
        <v>722</v>
      </c>
      <c r="BZ890" s="209">
        <v>33.5</v>
      </c>
    </row>
    <row r="891" spans="77:78" ht="16.2" customHeight="1">
      <c r="BY891" s="208" t="s">
        <v>597</v>
      </c>
      <c r="BZ891" s="209">
        <v>173.19999999999899</v>
      </c>
    </row>
    <row r="892" spans="77:78" ht="16.2" customHeight="1">
      <c r="BY892" s="206" t="s">
        <v>723</v>
      </c>
      <c r="BZ892" s="207">
        <v>1589.2399999999975</v>
      </c>
    </row>
    <row r="893" spans="77:78" ht="16.2" customHeight="1">
      <c r="BY893" s="208" t="s">
        <v>724</v>
      </c>
      <c r="BZ893" s="209">
        <v>56.63</v>
      </c>
    </row>
    <row r="894" spans="77:78" ht="16.2" customHeight="1">
      <c r="BY894" s="208" t="s">
        <v>725</v>
      </c>
      <c r="BZ894" s="209">
        <v>160.93</v>
      </c>
    </row>
    <row r="895" spans="77:78" ht="16.2" customHeight="1">
      <c r="BY895" s="208" t="s">
        <v>726</v>
      </c>
      <c r="BZ895" s="209">
        <v>9.69</v>
      </c>
    </row>
    <row r="896" spans="77:78" ht="16.2" customHeight="1">
      <c r="BY896" s="208" t="s">
        <v>605</v>
      </c>
      <c r="BZ896" s="209">
        <v>129.569999999999</v>
      </c>
    </row>
    <row r="897" spans="77:78" ht="16.2" customHeight="1">
      <c r="BY897" s="208" t="s">
        <v>727</v>
      </c>
      <c r="BZ897" s="209">
        <v>60.14</v>
      </c>
    </row>
    <row r="898" spans="77:78" ht="16.2" customHeight="1">
      <c r="BY898" s="208" t="s">
        <v>728</v>
      </c>
      <c r="BZ898" s="209">
        <v>42.049999999999898</v>
      </c>
    </row>
    <row r="899" spans="77:78" ht="16.2" customHeight="1">
      <c r="BY899" s="208" t="s">
        <v>729</v>
      </c>
      <c r="BZ899" s="209">
        <v>39.200000000000003</v>
      </c>
    </row>
    <row r="900" spans="77:78" ht="16.2" customHeight="1">
      <c r="BY900" s="208" t="s">
        <v>730</v>
      </c>
      <c r="BZ900" s="209">
        <v>74.769999999999897</v>
      </c>
    </row>
    <row r="901" spans="77:78" ht="16.2" customHeight="1">
      <c r="BY901" s="208" t="s">
        <v>731</v>
      </c>
      <c r="BZ901" s="209">
        <v>18.62</v>
      </c>
    </row>
    <row r="902" spans="77:78" ht="16.2" customHeight="1">
      <c r="BY902" s="208" t="s">
        <v>732</v>
      </c>
      <c r="BZ902" s="209">
        <v>36.950000000000003</v>
      </c>
    </row>
    <row r="903" spans="77:78" ht="16.2" customHeight="1">
      <c r="BY903" s="213" t="s">
        <v>295</v>
      </c>
      <c r="BZ903" s="209">
        <v>19.7899999999999</v>
      </c>
    </row>
    <row r="904" spans="77:78" ht="16.2" customHeight="1">
      <c r="BY904" s="213" t="s">
        <v>296</v>
      </c>
      <c r="BZ904" s="209">
        <v>940.89999999999895</v>
      </c>
    </row>
    <row r="905" spans="77:78" ht="16.2" customHeight="1">
      <c r="BY905" s="206" t="s">
        <v>733</v>
      </c>
      <c r="BZ905" s="212">
        <v>79.19</v>
      </c>
    </row>
    <row r="906" spans="77:78" ht="16.2" customHeight="1">
      <c r="BY906" s="208" t="s">
        <v>734</v>
      </c>
      <c r="BZ906" s="209">
        <v>29.62</v>
      </c>
    </row>
    <row r="907" spans="77:78" ht="16.2" customHeight="1">
      <c r="BY907" s="208" t="s">
        <v>735</v>
      </c>
      <c r="BZ907" s="209">
        <v>15.18</v>
      </c>
    </row>
    <row r="908" spans="77:78" ht="16.2" customHeight="1">
      <c r="BY908" s="208" t="s">
        <v>736</v>
      </c>
      <c r="BZ908" s="209">
        <v>34.39</v>
      </c>
    </row>
    <row r="909" spans="77:78" ht="16.2" customHeight="1">
      <c r="BY909" s="206" t="s">
        <v>737</v>
      </c>
      <c r="BZ909" s="212">
        <v>202.8899999999997</v>
      </c>
    </row>
    <row r="910" spans="77:78" ht="16.2" customHeight="1">
      <c r="BY910" s="208" t="s">
        <v>496</v>
      </c>
      <c r="BZ910" s="209">
        <v>10.2799999999999</v>
      </c>
    </row>
    <row r="911" spans="77:78" ht="16.2" customHeight="1">
      <c r="BY911" s="208" t="s">
        <v>738</v>
      </c>
      <c r="BZ911" s="209">
        <v>14.8599999999999</v>
      </c>
    </row>
    <row r="912" spans="77:78" ht="16.2" customHeight="1">
      <c r="BY912" s="208" t="s">
        <v>739</v>
      </c>
      <c r="BZ912" s="209">
        <v>18.1099999999999</v>
      </c>
    </row>
    <row r="913" spans="77:78" ht="16.2" customHeight="1">
      <c r="BY913" s="208" t="s">
        <v>740</v>
      </c>
      <c r="BZ913" s="209">
        <v>9.3699999999999903</v>
      </c>
    </row>
    <row r="914" spans="77:78" ht="16.2" customHeight="1">
      <c r="BY914" s="208" t="s">
        <v>731</v>
      </c>
      <c r="BZ914" s="209">
        <v>150.27000000000001</v>
      </c>
    </row>
    <row r="915" spans="77:78" ht="16.2" customHeight="1">
      <c r="BY915" s="206" t="s">
        <v>741</v>
      </c>
      <c r="BZ915" s="207">
        <v>171.99999999999889</v>
      </c>
    </row>
    <row r="916" spans="77:78" ht="16.2" customHeight="1">
      <c r="BY916" s="208" t="s">
        <v>742</v>
      </c>
      <c r="BZ916" s="209">
        <v>6.12</v>
      </c>
    </row>
    <row r="917" spans="77:78" ht="16.2" customHeight="1">
      <c r="BY917" s="208" t="s">
        <v>555</v>
      </c>
      <c r="BZ917" s="209">
        <v>134.879999999999</v>
      </c>
    </row>
    <row r="918" spans="77:78" ht="16.2" customHeight="1">
      <c r="BY918" s="208" t="s">
        <v>743</v>
      </c>
      <c r="BZ918" s="209">
        <v>20.059999999999899</v>
      </c>
    </row>
    <row r="919" spans="77:78" ht="16.2" customHeight="1">
      <c r="BY919" s="208" t="s">
        <v>744</v>
      </c>
      <c r="BZ919" s="209">
        <v>10.94</v>
      </c>
    </row>
    <row r="920" spans="77:78" ht="16.2" customHeight="1">
      <c r="BY920" s="206" t="s">
        <v>309</v>
      </c>
      <c r="BZ920" s="212">
        <v>2663.4499999999975</v>
      </c>
    </row>
    <row r="921" spans="77:78" ht="16.2" customHeight="1">
      <c r="BY921" s="206" t="s">
        <v>745</v>
      </c>
      <c r="BZ921" s="214">
        <v>283.12</v>
      </c>
    </row>
    <row r="922" spans="77:78" ht="16.2" customHeight="1">
      <c r="BY922" s="208" t="s">
        <v>746</v>
      </c>
      <c r="BZ922" s="209">
        <v>2.86</v>
      </c>
    </row>
    <row r="923" spans="77:78" ht="16.2" customHeight="1">
      <c r="BY923" s="208" t="s">
        <v>639</v>
      </c>
      <c r="BZ923" s="209">
        <v>4.1500000000000004</v>
      </c>
    </row>
    <row r="924" spans="77:78" ht="16.2" customHeight="1">
      <c r="BY924" s="208" t="s">
        <v>537</v>
      </c>
      <c r="BZ924" s="209">
        <v>6.56</v>
      </c>
    </row>
    <row r="925" spans="77:78" ht="16.2" customHeight="1">
      <c r="BY925" s="208" t="s">
        <v>747</v>
      </c>
      <c r="BZ925" s="209">
        <v>11.38</v>
      </c>
    </row>
    <row r="926" spans="77:78" ht="16.2" customHeight="1">
      <c r="BY926" s="208" t="s">
        <v>748</v>
      </c>
      <c r="BZ926" s="209">
        <v>258.17</v>
      </c>
    </row>
    <row r="927" spans="77:78" ht="16.2" customHeight="1">
      <c r="BY927" s="206" t="s">
        <v>749</v>
      </c>
      <c r="BZ927" s="212">
        <v>56.019999999999897</v>
      </c>
    </row>
    <row r="928" spans="77:78" ht="16.2" customHeight="1">
      <c r="BY928" s="208" t="s">
        <v>750</v>
      </c>
      <c r="BZ928" s="209">
        <v>0.84</v>
      </c>
    </row>
    <row r="929" spans="77:78" ht="16.2" customHeight="1">
      <c r="BY929" s="208" t="s">
        <v>576</v>
      </c>
      <c r="BZ929" s="209">
        <v>7.17</v>
      </c>
    </row>
    <row r="930" spans="77:78" ht="16.2" customHeight="1">
      <c r="BY930" s="208" t="s">
        <v>579</v>
      </c>
      <c r="BZ930" s="209">
        <v>6.83</v>
      </c>
    </row>
    <row r="931" spans="77:78" ht="16.2" customHeight="1">
      <c r="BY931" s="208" t="s">
        <v>628</v>
      </c>
      <c r="BZ931" s="209">
        <v>1.28</v>
      </c>
    </row>
    <row r="932" spans="77:78" ht="16.2" customHeight="1">
      <c r="BY932" s="208" t="s">
        <v>751</v>
      </c>
      <c r="BZ932" s="209">
        <v>2.86</v>
      </c>
    </row>
    <row r="933" spans="77:78" ht="16.2" customHeight="1">
      <c r="BY933" s="208" t="s">
        <v>752</v>
      </c>
      <c r="BZ933" s="209">
        <v>37.0399999999999</v>
      </c>
    </row>
    <row r="934" spans="77:78" ht="16.2" customHeight="1">
      <c r="BY934" s="206" t="s">
        <v>753</v>
      </c>
      <c r="BZ934" s="212">
        <v>25.39</v>
      </c>
    </row>
    <row r="935" spans="77:78" ht="16.2" customHeight="1">
      <c r="BY935" s="208" t="s">
        <v>754</v>
      </c>
      <c r="BZ935" s="209">
        <v>0.78</v>
      </c>
    </row>
    <row r="936" spans="77:78" ht="16.2" customHeight="1">
      <c r="BY936" s="208" t="s">
        <v>572</v>
      </c>
      <c r="BZ936" s="209">
        <v>2.88</v>
      </c>
    </row>
    <row r="937" spans="77:78" ht="16.2" customHeight="1">
      <c r="BY937" s="208" t="s">
        <v>499</v>
      </c>
      <c r="BZ937" s="209">
        <v>5.9</v>
      </c>
    </row>
    <row r="938" spans="77:78" ht="16.2" customHeight="1">
      <c r="BY938" s="208" t="s">
        <v>755</v>
      </c>
      <c r="BZ938" s="209">
        <v>1.27</v>
      </c>
    </row>
    <row r="939" spans="77:78" ht="16.2" customHeight="1">
      <c r="BY939" s="208" t="s">
        <v>756</v>
      </c>
      <c r="BZ939" s="209">
        <v>3.54</v>
      </c>
    </row>
    <row r="940" spans="77:78" ht="16.2" customHeight="1">
      <c r="BY940" s="208" t="s">
        <v>731</v>
      </c>
      <c r="BZ940" s="209">
        <v>4.2699999999999996</v>
      </c>
    </row>
    <row r="941" spans="77:78" ht="16.2" customHeight="1">
      <c r="BY941" s="208" t="s">
        <v>757</v>
      </c>
      <c r="BZ941" s="209">
        <v>3.88</v>
      </c>
    </row>
    <row r="942" spans="77:78" ht="16.2" customHeight="1">
      <c r="BY942" s="208" t="s">
        <v>758</v>
      </c>
      <c r="BZ942" s="209">
        <v>2.87</v>
      </c>
    </row>
    <row r="943" spans="77:78" ht="16.2" customHeight="1">
      <c r="BY943" s="206" t="s">
        <v>759</v>
      </c>
      <c r="BZ943" s="212">
        <v>52.099999999999895</v>
      </c>
    </row>
    <row r="944" spans="77:78" ht="16.2" customHeight="1">
      <c r="BY944" s="208" t="s">
        <v>760</v>
      </c>
      <c r="BZ944" s="209">
        <v>1.28</v>
      </c>
    </row>
    <row r="945" spans="77:78" ht="16.2" customHeight="1">
      <c r="BY945" s="208" t="s">
        <v>576</v>
      </c>
      <c r="BZ945" s="209">
        <v>2.56</v>
      </c>
    </row>
    <row r="946" spans="77:78" ht="16.2" customHeight="1">
      <c r="BY946" s="208" t="s">
        <v>566</v>
      </c>
      <c r="BZ946" s="209">
        <v>4.4800000000000004</v>
      </c>
    </row>
    <row r="947" spans="77:78" ht="16.2" customHeight="1">
      <c r="BY947" s="208" t="s">
        <v>638</v>
      </c>
      <c r="BZ947" s="209">
        <v>11.15</v>
      </c>
    </row>
    <row r="948" spans="77:78" ht="16.2" customHeight="1">
      <c r="BY948" s="208" t="s">
        <v>316</v>
      </c>
      <c r="BZ948" s="209">
        <v>26.489999999999899</v>
      </c>
    </row>
    <row r="949" spans="77:78" ht="16.2" customHeight="1">
      <c r="BY949" s="208" t="s">
        <v>761</v>
      </c>
      <c r="BZ949" s="209">
        <v>6.14</v>
      </c>
    </row>
    <row r="950" spans="77:78" ht="16.2" customHeight="1">
      <c r="BY950" s="206" t="s">
        <v>762</v>
      </c>
      <c r="BZ950" s="212">
        <v>48.299999999999798</v>
      </c>
    </row>
    <row r="951" spans="77:78" ht="16.2" customHeight="1">
      <c r="BY951" s="208" t="s">
        <v>496</v>
      </c>
      <c r="BZ951" s="209">
        <v>1.33</v>
      </c>
    </row>
    <row r="952" spans="77:78" ht="16.2" customHeight="1">
      <c r="BY952" s="208" t="s">
        <v>551</v>
      </c>
      <c r="BZ952" s="209">
        <v>1.35</v>
      </c>
    </row>
    <row r="953" spans="77:78" ht="16.2" customHeight="1">
      <c r="BY953" s="208" t="s">
        <v>510</v>
      </c>
      <c r="BZ953" s="209">
        <v>1.57</v>
      </c>
    </row>
    <row r="954" spans="77:78" ht="16.2" customHeight="1">
      <c r="BY954" s="206" t="s">
        <v>621</v>
      </c>
      <c r="BZ954" s="209">
        <v>21.239999999999899</v>
      </c>
    </row>
    <row r="955" spans="77:78" ht="16.2" customHeight="1">
      <c r="BY955" s="208" t="s">
        <v>552</v>
      </c>
      <c r="BZ955" s="209">
        <v>22.809999999999899</v>
      </c>
    </row>
    <row r="956" spans="77:78" ht="16.2" customHeight="1">
      <c r="BY956" s="206" t="s">
        <v>763</v>
      </c>
      <c r="BZ956" s="212">
        <v>26.669999999999899</v>
      </c>
    </row>
    <row r="957" spans="77:78" ht="16.2" customHeight="1">
      <c r="BY957" s="208" t="s">
        <v>555</v>
      </c>
      <c r="BZ957" s="209">
        <v>2.67</v>
      </c>
    </row>
    <row r="958" spans="77:78" ht="16.2" customHeight="1">
      <c r="BY958" s="208" t="s">
        <v>609</v>
      </c>
      <c r="BZ958" s="209">
        <v>11.3699999999999</v>
      </c>
    </row>
    <row r="959" spans="77:78" ht="16.2" customHeight="1">
      <c r="BY959" s="208" t="s">
        <v>552</v>
      </c>
      <c r="BZ959" s="209">
        <v>8.07</v>
      </c>
    </row>
    <row r="960" spans="77:78" ht="16.2" customHeight="1">
      <c r="BY960" s="208" t="s">
        <v>537</v>
      </c>
      <c r="BZ960" s="209">
        <v>4.5599999999999996</v>
      </c>
    </row>
    <row r="961" spans="77:78" ht="16.2" customHeight="1">
      <c r="BY961" s="206" t="s">
        <v>764</v>
      </c>
      <c r="BZ961" s="212">
        <v>12.39</v>
      </c>
    </row>
    <row r="962" spans="77:78" ht="16.2" customHeight="1">
      <c r="BY962" s="208" t="s">
        <v>495</v>
      </c>
      <c r="BZ962" s="209">
        <v>3.56</v>
      </c>
    </row>
    <row r="963" spans="77:78" ht="16.2" customHeight="1">
      <c r="BY963" s="208" t="s">
        <v>765</v>
      </c>
      <c r="BZ963" s="209">
        <v>4.26</v>
      </c>
    </row>
    <row r="964" spans="77:78" ht="16.2" customHeight="1">
      <c r="BY964" s="208" t="s">
        <v>766</v>
      </c>
      <c r="BZ964" s="209">
        <v>4.57</v>
      </c>
    </row>
    <row r="965" spans="77:78" ht="16.2" customHeight="1">
      <c r="BY965" s="206" t="s">
        <v>767</v>
      </c>
      <c r="BZ965" s="212">
        <v>6.7500000000000009</v>
      </c>
    </row>
    <row r="966" spans="77:78" ht="16.2" customHeight="1">
      <c r="BY966" s="208" t="s">
        <v>768</v>
      </c>
      <c r="BZ966" s="209">
        <v>2.75</v>
      </c>
    </row>
    <row r="967" spans="77:78" ht="16.2" customHeight="1">
      <c r="BY967" s="208" t="s">
        <v>769</v>
      </c>
      <c r="BZ967" s="209">
        <v>2.14</v>
      </c>
    </row>
    <row r="968" spans="77:78" ht="16.2" customHeight="1">
      <c r="BY968" s="208" t="s">
        <v>770</v>
      </c>
      <c r="BZ968" s="209">
        <v>1.86</v>
      </c>
    </row>
    <row r="969" spans="77:78" ht="16.2" customHeight="1">
      <c r="BY969" s="206" t="s">
        <v>771</v>
      </c>
      <c r="BZ969" s="212">
        <v>8.34</v>
      </c>
    </row>
    <row r="970" spans="77:78" ht="16.2" customHeight="1">
      <c r="BY970" s="206" t="s">
        <v>151</v>
      </c>
      <c r="BZ970" s="209">
        <v>5.93</v>
      </c>
    </row>
    <row r="971" spans="77:78" ht="16.2" customHeight="1">
      <c r="BY971" s="206" t="s">
        <v>330</v>
      </c>
      <c r="BZ971" s="209">
        <v>2.41</v>
      </c>
    </row>
    <row r="972" spans="77:78" ht="16.2" customHeight="1">
      <c r="BY972" s="206" t="s">
        <v>772</v>
      </c>
      <c r="BZ972" s="207">
        <v>2144.3699999999981</v>
      </c>
    </row>
    <row r="973" spans="77:78" ht="16.2" customHeight="1">
      <c r="BY973" s="208" t="s">
        <v>773</v>
      </c>
      <c r="BZ973" s="209">
        <v>428.51999999999902</v>
      </c>
    </row>
    <row r="974" spans="77:78" ht="16.2" customHeight="1">
      <c r="BY974" s="208" t="s">
        <v>774</v>
      </c>
      <c r="BZ974" s="209">
        <v>514.19000000000005</v>
      </c>
    </row>
    <row r="975" spans="77:78" ht="16.2" customHeight="1">
      <c r="BY975" s="208" t="s">
        <v>775</v>
      </c>
      <c r="BZ975" s="209">
        <v>564.59</v>
      </c>
    </row>
    <row r="976" spans="77:78" ht="16.2" customHeight="1">
      <c r="BY976" s="208" t="s">
        <v>776</v>
      </c>
      <c r="BZ976" s="209">
        <v>267.33999999999901</v>
      </c>
    </row>
    <row r="977" spans="77:78" ht="16.2" customHeight="1">
      <c r="BY977" s="208" t="s">
        <v>777</v>
      </c>
      <c r="BZ977" s="209">
        <v>369.73</v>
      </c>
    </row>
    <row r="978" spans="77:78" ht="16.2" customHeight="1">
      <c r="BY978" s="206" t="s">
        <v>778</v>
      </c>
      <c r="BZ978" s="207">
        <v>10196.26999999998</v>
      </c>
    </row>
    <row r="979" spans="77:78" ht="16.2" customHeight="1">
      <c r="BY979" s="206" t="s">
        <v>779</v>
      </c>
      <c r="BZ979" s="217">
        <v>1442.1699999999971</v>
      </c>
    </row>
    <row r="980" spans="77:78" ht="16.2" customHeight="1">
      <c r="BY980" s="208" t="s">
        <v>780</v>
      </c>
      <c r="BZ980" s="209">
        <v>563.01999999999896</v>
      </c>
    </row>
    <row r="981" spans="77:78" ht="16.2" customHeight="1">
      <c r="BY981" s="208" t="s">
        <v>781</v>
      </c>
      <c r="BZ981" s="209">
        <v>243.409999999999</v>
      </c>
    </row>
    <row r="982" spans="77:78" ht="16.2" customHeight="1">
      <c r="BY982" s="208" t="s">
        <v>782</v>
      </c>
      <c r="BZ982" s="209">
        <v>227.509999999999</v>
      </c>
    </row>
    <row r="983" spans="77:78" ht="16.2" customHeight="1">
      <c r="BY983" s="208" t="s">
        <v>783</v>
      </c>
      <c r="BZ983" s="209">
        <v>326.91000000000003</v>
      </c>
    </row>
    <row r="984" spans="77:78" ht="16.2" customHeight="1">
      <c r="BY984" s="208" t="s">
        <v>784</v>
      </c>
      <c r="BZ984" s="209">
        <v>81.319999999999894</v>
      </c>
    </row>
    <row r="985" spans="77:78" ht="16.2" customHeight="1">
      <c r="BY985" s="206" t="s">
        <v>785</v>
      </c>
      <c r="BZ985" s="207">
        <v>1337.5599999999981</v>
      </c>
    </row>
    <row r="986" spans="77:78" ht="16.2" customHeight="1">
      <c r="BY986" s="208" t="s">
        <v>786</v>
      </c>
      <c r="BZ986" s="209">
        <v>310.66000000000003</v>
      </c>
    </row>
    <row r="987" spans="77:78" ht="16.2" customHeight="1">
      <c r="BY987" s="208" t="s">
        <v>787</v>
      </c>
      <c r="BZ987" s="209">
        <v>212.15</v>
      </c>
    </row>
    <row r="988" spans="77:78" ht="16.2" customHeight="1">
      <c r="BY988" s="208" t="s">
        <v>495</v>
      </c>
      <c r="BZ988" s="209">
        <v>339.5</v>
      </c>
    </row>
    <row r="989" spans="77:78" ht="16.2" customHeight="1">
      <c r="BY989" s="208" t="s">
        <v>788</v>
      </c>
      <c r="BZ989" s="209">
        <v>109.17</v>
      </c>
    </row>
    <row r="990" spans="77:78" ht="16.2" customHeight="1">
      <c r="BY990" s="208" t="s">
        <v>789</v>
      </c>
      <c r="BZ990" s="209">
        <v>109.359999999999</v>
      </c>
    </row>
    <row r="991" spans="77:78" ht="16.2" customHeight="1">
      <c r="BY991" s="208" t="s">
        <v>790</v>
      </c>
      <c r="BZ991" s="209">
        <v>133.65</v>
      </c>
    </row>
    <row r="992" spans="77:78" ht="16.2" customHeight="1">
      <c r="BY992" s="208" t="s">
        <v>791</v>
      </c>
      <c r="BZ992" s="209">
        <v>123.069999999999</v>
      </c>
    </row>
    <row r="993" spans="77:78" ht="16.2" customHeight="1">
      <c r="BY993" s="206" t="s">
        <v>792</v>
      </c>
      <c r="BZ993" s="207">
        <v>1320.7999999999988</v>
      </c>
    </row>
    <row r="994" spans="77:78" ht="16.2" customHeight="1">
      <c r="BY994" s="208" t="s">
        <v>605</v>
      </c>
      <c r="BZ994" s="209">
        <v>288.92</v>
      </c>
    </row>
    <row r="995" spans="77:78" ht="16.2" customHeight="1">
      <c r="BY995" s="208" t="s">
        <v>793</v>
      </c>
      <c r="BZ995" s="209">
        <v>32.28</v>
      </c>
    </row>
    <row r="996" spans="77:78" ht="16.2" customHeight="1">
      <c r="BY996" s="208" t="s">
        <v>794</v>
      </c>
      <c r="BZ996" s="209">
        <v>303</v>
      </c>
    </row>
    <row r="997" spans="77:78" ht="16.2" customHeight="1">
      <c r="BY997" s="208" t="s">
        <v>795</v>
      </c>
      <c r="BZ997" s="209">
        <v>139.689999999999</v>
      </c>
    </row>
    <row r="998" spans="77:78" ht="16.2" customHeight="1">
      <c r="BY998" s="208" t="s">
        <v>796</v>
      </c>
      <c r="BZ998" s="209">
        <v>72.900000000000006</v>
      </c>
    </row>
    <row r="999" spans="77:78" ht="16.2" customHeight="1">
      <c r="BY999" s="208" t="s">
        <v>797</v>
      </c>
      <c r="BZ999" s="209">
        <v>218</v>
      </c>
    </row>
    <row r="1000" spans="77:78" ht="16.2" customHeight="1">
      <c r="BY1000" s="208" t="s">
        <v>798</v>
      </c>
      <c r="BZ1000" s="209">
        <v>66.219999999999899</v>
      </c>
    </row>
    <row r="1001" spans="77:78" ht="16.2" customHeight="1">
      <c r="BY1001" s="208" t="s">
        <v>799</v>
      </c>
      <c r="BZ1001" s="209">
        <v>73.7</v>
      </c>
    </row>
    <row r="1002" spans="77:78" ht="16.2" customHeight="1">
      <c r="BY1002" s="208" t="s">
        <v>800</v>
      </c>
      <c r="BZ1002" s="209">
        <v>126.09</v>
      </c>
    </row>
    <row r="1003" spans="77:78" ht="16.2" customHeight="1">
      <c r="BY1003" s="206" t="s">
        <v>801</v>
      </c>
      <c r="BZ1003" s="207">
        <v>1277.9299999999989</v>
      </c>
    </row>
    <row r="1004" spans="77:78" ht="16.2" customHeight="1">
      <c r="BY1004" s="208" t="s">
        <v>802</v>
      </c>
      <c r="BZ1004" s="209">
        <v>889.07</v>
      </c>
    </row>
    <row r="1005" spans="77:78" ht="16.2" customHeight="1">
      <c r="BY1005" s="208" t="s">
        <v>667</v>
      </c>
      <c r="BZ1005" s="209">
        <v>163.469999999999</v>
      </c>
    </row>
    <row r="1006" spans="77:78" ht="16.2" customHeight="1">
      <c r="BY1006" s="208" t="s">
        <v>803</v>
      </c>
      <c r="BZ1006" s="209">
        <v>181.77</v>
      </c>
    </row>
    <row r="1007" spans="77:78" ht="16.2" customHeight="1">
      <c r="BY1007" s="208" t="s">
        <v>804</v>
      </c>
      <c r="BZ1007" s="209">
        <v>43.619999999999898</v>
      </c>
    </row>
    <row r="1008" spans="77:78" ht="16.2" customHeight="1">
      <c r="BY1008" s="206" t="s">
        <v>805</v>
      </c>
      <c r="BZ1008" s="212">
        <v>599.00999999999794</v>
      </c>
    </row>
    <row r="1009" spans="77:78" ht="16.2" customHeight="1">
      <c r="BY1009" s="208" t="s">
        <v>806</v>
      </c>
      <c r="BZ1009" s="209">
        <v>125.239999999999</v>
      </c>
    </row>
    <row r="1010" spans="77:78" ht="16.2" customHeight="1">
      <c r="BY1010" s="208" t="s">
        <v>676</v>
      </c>
      <c r="BZ1010" s="209">
        <v>31.46</v>
      </c>
    </row>
    <row r="1011" spans="77:78" ht="16.2" customHeight="1">
      <c r="BY1011" s="208" t="s">
        <v>807</v>
      </c>
      <c r="BZ1011" s="209">
        <v>260.17</v>
      </c>
    </row>
    <row r="1012" spans="77:78" ht="16.2" customHeight="1">
      <c r="BY1012" s="208" t="s">
        <v>808</v>
      </c>
      <c r="BZ1012" s="209">
        <v>182.13999999999899</v>
      </c>
    </row>
    <row r="1013" spans="77:78" ht="16.2" customHeight="1">
      <c r="BY1013" s="206" t="s">
        <v>809</v>
      </c>
      <c r="BZ1013" s="212">
        <v>687.03999999999905</v>
      </c>
    </row>
    <row r="1014" spans="77:78" ht="16.2" customHeight="1">
      <c r="BY1014" s="208" t="s">
        <v>810</v>
      </c>
      <c r="BZ1014" s="209">
        <v>193.09</v>
      </c>
    </row>
    <row r="1015" spans="77:78" ht="16.2" customHeight="1">
      <c r="BY1015" s="208" t="s">
        <v>676</v>
      </c>
      <c r="BZ1015" s="209">
        <v>204.03</v>
      </c>
    </row>
    <row r="1016" spans="77:78" ht="16.2" customHeight="1">
      <c r="BY1016" s="208" t="s">
        <v>499</v>
      </c>
      <c r="BZ1016" s="209">
        <v>120.95</v>
      </c>
    </row>
    <row r="1017" spans="77:78" ht="16.2" customHeight="1">
      <c r="BY1017" s="208" t="s">
        <v>811</v>
      </c>
      <c r="BZ1017" s="209">
        <v>58.06</v>
      </c>
    </row>
    <row r="1018" spans="77:78" ht="16.2" customHeight="1">
      <c r="BY1018" s="208" t="s">
        <v>812</v>
      </c>
      <c r="BZ1018" s="209">
        <v>110.909999999999</v>
      </c>
    </row>
    <row r="1019" spans="77:78" ht="16.2" customHeight="1">
      <c r="BY1019" s="206" t="s">
        <v>813</v>
      </c>
      <c r="BZ1019" s="212">
        <v>646.01999999999907</v>
      </c>
    </row>
    <row r="1020" spans="77:78" ht="16.2" customHeight="1">
      <c r="BY1020" s="208" t="s">
        <v>814</v>
      </c>
      <c r="BZ1020" s="209">
        <v>228.71</v>
      </c>
    </row>
    <row r="1021" spans="77:78" ht="16.2" customHeight="1">
      <c r="BY1021" s="208" t="s">
        <v>815</v>
      </c>
      <c r="BZ1021" s="209">
        <v>112</v>
      </c>
    </row>
    <row r="1022" spans="77:78" ht="16.2" customHeight="1">
      <c r="BY1022" s="208" t="s">
        <v>137</v>
      </c>
      <c r="BZ1022" s="209">
        <v>107.469999999999</v>
      </c>
    </row>
    <row r="1023" spans="77:78" ht="16.2" customHeight="1">
      <c r="BY1023" s="208" t="s">
        <v>816</v>
      </c>
      <c r="BZ1023" s="209">
        <v>197.84</v>
      </c>
    </row>
    <row r="1024" spans="77:78" ht="16.2" customHeight="1">
      <c r="BY1024" s="206" t="s">
        <v>817</v>
      </c>
      <c r="BZ1024" s="218">
        <v>669.23999999999967</v>
      </c>
    </row>
    <row r="1025" spans="77:78" ht="16.2" customHeight="1">
      <c r="BY1025" s="208" t="s">
        <v>818</v>
      </c>
      <c r="BZ1025" s="209">
        <v>144.75</v>
      </c>
    </row>
    <row r="1026" spans="77:78" ht="16.2" customHeight="1">
      <c r="BY1026" s="208" t="s">
        <v>819</v>
      </c>
      <c r="BZ1026" s="209">
        <v>34.450000000000003</v>
      </c>
    </row>
    <row r="1027" spans="77:78" ht="16.2" customHeight="1">
      <c r="BY1027" s="208" t="s">
        <v>820</v>
      </c>
      <c r="BZ1027" s="209">
        <v>139.93</v>
      </c>
    </row>
    <row r="1028" spans="77:78" ht="16.2" customHeight="1">
      <c r="BY1028" s="208" t="s">
        <v>731</v>
      </c>
      <c r="BZ1028" s="209">
        <v>71.06</v>
      </c>
    </row>
    <row r="1029" spans="77:78" ht="16.2" customHeight="1">
      <c r="BY1029" s="208" t="s">
        <v>821</v>
      </c>
      <c r="BZ1029" s="209">
        <v>72.129999999999896</v>
      </c>
    </row>
    <row r="1030" spans="77:78" ht="16.2" customHeight="1">
      <c r="BY1030" s="208" t="s">
        <v>822</v>
      </c>
      <c r="BZ1030" s="209">
        <v>83.319999999999894</v>
      </c>
    </row>
    <row r="1031" spans="77:78" ht="16.2" customHeight="1">
      <c r="BY1031" s="208" t="s">
        <v>823</v>
      </c>
      <c r="BZ1031" s="209">
        <v>72.67</v>
      </c>
    </row>
    <row r="1032" spans="77:78" ht="16.2" customHeight="1">
      <c r="BY1032" s="213" t="s">
        <v>375</v>
      </c>
      <c r="BZ1032" s="209">
        <v>50.93</v>
      </c>
    </row>
    <row r="1033" spans="77:78" ht="16.2" customHeight="1">
      <c r="BY1033" s="206" t="s">
        <v>824</v>
      </c>
      <c r="BZ1033" s="212">
        <v>568.12999999999784</v>
      </c>
    </row>
    <row r="1034" spans="77:78" ht="16.2" customHeight="1">
      <c r="BY1034" s="208" t="s">
        <v>825</v>
      </c>
      <c r="BZ1034" s="209">
        <v>31.66</v>
      </c>
    </row>
    <row r="1035" spans="77:78" ht="16.2" customHeight="1">
      <c r="BY1035" s="208" t="s">
        <v>826</v>
      </c>
      <c r="BZ1035" s="209">
        <v>51.38</v>
      </c>
    </row>
    <row r="1036" spans="77:78" ht="16.2" customHeight="1">
      <c r="BY1036" s="208" t="s">
        <v>624</v>
      </c>
      <c r="BZ1036" s="209">
        <v>105.079999999999</v>
      </c>
    </row>
    <row r="1037" spans="77:78" ht="16.2" customHeight="1">
      <c r="BY1037" s="208" t="s">
        <v>579</v>
      </c>
      <c r="BZ1037" s="209">
        <v>78.079999999999899</v>
      </c>
    </row>
    <row r="1038" spans="77:78" ht="16.2" customHeight="1">
      <c r="BY1038" s="208" t="s">
        <v>827</v>
      </c>
      <c r="BZ1038" s="209">
        <v>40.149999999999899</v>
      </c>
    </row>
    <row r="1039" spans="77:78" ht="16.2" customHeight="1">
      <c r="BY1039" s="208" t="s">
        <v>828</v>
      </c>
      <c r="BZ1039" s="209">
        <v>261.77999999999901</v>
      </c>
    </row>
    <row r="1040" spans="77:78" ht="16.2" customHeight="1">
      <c r="BY1040" s="206" t="s">
        <v>829</v>
      </c>
      <c r="BZ1040" s="207">
        <v>1385.379999999996</v>
      </c>
    </row>
    <row r="1041" spans="77:78" ht="16.2" customHeight="1">
      <c r="BY1041" s="208" t="s">
        <v>830</v>
      </c>
      <c r="BZ1041" s="209">
        <v>344.38999999999902</v>
      </c>
    </row>
    <row r="1042" spans="77:78" ht="16.2" customHeight="1">
      <c r="BY1042" s="208" t="s">
        <v>831</v>
      </c>
      <c r="BZ1042" s="209">
        <v>258.00999999999902</v>
      </c>
    </row>
    <row r="1043" spans="77:78" ht="16.2" customHeight="1">
      <c r="BY1043" s="208" t="s">
        <v>832</v>
      </c>
      <c r="BZ1043" s="209">
        <v>273.38999999999902</v>
      </c>
    </row>
    <row r="1044" spans="77:78" ht="16.2" customHeight="1">
      <c r="BY1044" s="208" t="s">
        <v>833</v>
      </c>
      <c r="BZ1044" s="209">
        <v>509.58999999999901</v>
      </c>
    </row>
    <row r="1045" spans="77:78" ht="16.2" customHeight="1">
      <c r="BY1045" s="206" t="s">
        <v>834</v>
      </c>
      <c r="BZ1045" s="212">
        <v>262.98999999999978</v>
      </c>
    </row>
    <row r="1046" spans="77:78" ht="16.2" customHeight="1">
      <c r="BY1046" s="208" t="s">
        <v>835</v>
      </c>
      <c r="BZ1046" s="209">
        <v>70.400000000000006</v>
      </c>
    </row>
    <row r="1047" spans="77:78" ht="16.2" customHeight="1">
      <c r="BY1047" s="208" t="s">
        <v>384</v>
      </c>
      <c r="BZ1047" s="209">
        <v>75.269999999999897</v>
      </c>
    </row>
    <row r="1048" spans="77:78" ht="16.2" customHeight="1">
      <c r="BY1048" s="208" t="s">
        <v>836</v>
      </c>
      <c r="BZ1048" s="209">
        <v>76.87</v>
      </c>
    </row>
    <row r="1049" spans="77:78" ht="16.2" customHeight="1">
      <c r="BY1049" s="208" t="s">
        <v>837</v>
      </c>
      <c r="BZ1049" s="209">
        <v>31.739999999999899</v>
      </c>
    </row>
    <row r="1050" spans="77:78" ht="16.2" customHeight="1">
      <c r="BY1050" s="213" t="s">
        <v>387</v>
      </c>
      <c r="BZ1050" s="209">
        <v>8.7100000000000009</v>
      </c>
    </row>
    <row r="1051" spans="77:78" ht="16.2" customHeight="1">
      <c r="BY1051" s="206" t="s">
        <v>838</v>
      </c>
      <c r="BZ1051" s="207">
        <v>11298.51999999998</v>
      </c>
    </row>
    <row r="1052" spans="77:78" ht="16.2" customHeight="1">
      <c r="BY1052" s="206" t="s">
        <v>839</v>
      </c>
      <c r="BZ1052" s="212">
        <v>1840.3799999999947</v>
      </c>
    </row>
    <row r="1053" spans="77:78" ht="16.2" customHeight="1">
      <c r="BY1053" s="208" t="s">
        <v>840</v>
      </c>
      <c r="BZ1053" s="209">
        <v>34.03</v>
      </c>
    </row>
    <row r="1054" spans="77:78" ht="16.2" customHeight="1">
      <c r="BY1054" s="208" t="s">
        <v>841</v>
      </c>
      <c r="BZ1054" s="209">
        <v>109.549999999999</v>
      </c>
    </row>
    <row r="1055" spans="77:78" ht="16.2" customHeight="1">
      <c r="BY1055" s="208" t="s">
        <v>842</v>
      </c>
      <c r="BZ1055" s="209">
        <v>118.95</v>
      </c>
    </row>
    <row r="1056" spans="77:78" ht="16.2" customHeight="1">
      <c r="BY1056" s="208" t="s">
        <v>843</v>
      </c>
      <c r="BZ1056" s="209">
        <v>424.31</v>
      </c>
    </row>
    <row r="1057" spans="77:78" ht="16.2" customHeight="1">
      <c r="BY1057" s="208" t="s">
        <v>844</v>
      </c>
      <c r="BZ1057" s="209">
        <v>335.62999999999897</v>
      </c>
    </row>
    <row r="1058" spans="77:78" ht="16.2" customHeight="1">
      <c r="BY1058" s="208" t="s">
        <v>845</v>
      </c>
      <c r="BZ1058" s="209">
        <v>59.8599999999999</v>
      </c>
    </row>
    <row r="1059" spans="77:78" ht="16.2" customHeight="1">
      <c r="BY1059" s="208" t="s">
        <v>846</v>
      </c>
      <c r="BZ1059" s="209">
        <v>114.939999999999</v>
      </c>
    </row>
    <row r="1060" spans="77:78" ht="16.2" customHeight="1">
      <c r="BY1060" s="208" t="s">
        <v>847</v>
      </c>
      <c r="BZ1060" s="209">
        <v>36.21</v>
      </c>
    </row>
    <row r="1061" spans="77:78" ht="16.2" customHeight="1">
      <c r="BY1061" s="208" t="s">
        <v>848</v>
      </c>
      <c r="BZ1061" s="209">
        <v>53.469999999999899</v>
      </c>
    </row>
    <row r="1062" spans="77:78" ht="16.2" customHeight="1">
      <c r="BY1062" s="208" t="s">
        <v>849</v>
      </c>
      <c r="BZ1062" s="209">
        <v>319.26999999999902</v>
      </c>
    </row>
    <row r="1063" spans="77:78" ht="16.2" customHeight="1">
      <c r="BY1063" s="208" t="s">
        <v>850</v>
      </c>
      <c r="BZ1063" s="209">
        <v>4.92</v>
      </c>
    </row>
    <row r="1064" spans="77:78" ht="16.2" customHeight="1">
      <c r="BY1064" s="208" t="s">
        <v>851</v>
      </c>
      <c r="BZ1064" s="209">
        <v>42.02</v>
      </c>
    </row>
    <row r="1065" spans="77:78" ht="16.2" customHeight="1">
      <c r="BY1065" s="208" t="s">
        <v>852</v>
      </c>
      <c r="BZ1065" s="209">
        <v>110.909999999999</v>
      </c>
    </row>
    <row r="1066" spans="77:78" ht="16.2" customHeight="1">
      <c r="BY1066" s="208" t="s">
        <v>853</v>
      </c>
      <c r="BZ1066" s="209">
        <v>7.93</v>
      </c>
    </row>
    <row r="1067" spans="77:78" ht="16.2" customHeight="1">
      <c r="BY1067" s="208" t="s">
        <v>854</v>
      </c>
      <c r="BZ1067" s="209">
        <v>44.8599999999999</v>
      </c>
    </row>
    <row r="1068" spans="77:78" ht="16.2" customHeight="1">
      <c r="BY1068" s="206" t="s">
        <v>855</v>
      </c>
      <c r="BZ1068" s="212">
        <v>217.23</v>
      </c>
    </row>
    <row r="1069" spans="77:78" ht="16.2" customHeight="1">
      <c r="BY1069" s="208" t="s">
        <v>856</v>
      </c>
      <c r="BZ1069" s="209">
        <v>18.91</v>
      </c>
    </row>
    <row r="1070" spans="77:78" ht="16.2" customHeight="1">
      <c r="BY1070" s="208" t="s">
        <v>857</v>
      </c>
      <c r="BZ1070" s="209">
        <v>18.71</v>
      </c>
    </row>
    <row r="1071" spans="77:78" ht="16.2" customHeight="1">
      <c r="BY1071" s="208" t="s">
        <v>858</v>
      </c>
      <c r="BZ1071" s="209">
        <v>34.130000000000003</v>
      </c>
    </row>
    <row r="1072" spans="77:78" ht="16.2" customHeight="1">
      <c r="BY1072" s="208" t="s">
        <v>496</v>
      </c>
      <c r="BZ1072" s="209">
        <v>34.32</v>
      </c>
    </row>
    <row r="1073" spans="77:78" ht="16.2" customHeight="1">
      <c r="BY1073" s="208" t="s">
        <v>573</v>
      </c>
      <c r="BZ1073" s="209">
        <v>49.14</v>
      </c>
    </row>
    <row r="1074" spans="77:78" ht="16.2" customHeight="1">
      <c r="BY1074" s="208" t="s">
        <v>406</v>
      </c>
      <c r="BZ1074" s="209">
        <v>62.02</v>
      </c>
    </row>
    <row r="1075" spans="77:78" ht="16.2" customHeight="1">
      <c r="BY1075" s="206" t="s">
        <v>859</v>
      </c>
      <c r="BZ1075" s="207">
        <v>2382.9499999999989</v>
      </c>
    </row>
    <row r="1076" spans="77:78" ht="16.2" customHeight="1">
      <c r="BY1076" s="208" t="s">
        <v>647</v>
      </c>
      <c r="BZ1076" s="209">
        <v>554.83000000000004</v>
      </c>
    </row>
    <row r="1077" spans="77:78" ht="16.2" customHeight="1">
      <c r="BY1077" s="208" t="s">
        <v>860</v>
      </c>
      <c r="BZ1077" s="209">
        <v>187.409999999999</v>
      </c>
    </row>
    <row r="1078" spans="77:78" ht="16.2" customHeight="1">
      <c r="BY1078" s="208" t="s">
        <v>861</v>
      </c>
      <c r="BZ1078" s="209">
        <v>626.70000000000005</v>
      </c>
    </row>
    <row r="1079" spans="77:78" ht="16.2" customHeight="1">
      <c r="BY1079" s="208" t="s">
        <v>862</v>
      </c>
      <c r="BZ1079" s="209">
        <v>125.79</v>
      </c>
    </row>
    <row r="1080" spans="77:78" ht="16.2" customHeight="1">
      <c r="BY1080" s="208" t="s">
        <v>863</v>
      </c>
      <c r="BZ1080" s="209">
        <v>114.34</v>
      </c>
    </row>
    <row r="1081" spans="77:78" ht="16.2" customHeight="1">
      <c r="BY1081" s="208" t="s">
        <v>864</v>
      </c>
      <c r="BZ1081" s="209">
        <v>128.80000000000001</v>
      </c>
    </row>
    <row r="1082" spans="77:78" ht="16.2" customHeight="1">
      <c r="BY1082" s="208" t="s">
        <v>865</v>
      </c>
      <c r="BZ1082" s="209">
        <v>273.04000000000002</v>
      </c>
    </row>
    <row r="1083" spans="77:78" ht="16.2" customHeight="1">
      <c r="BY1083" s="208" t="s">
        <v>866</v>
      </c>
      <c r="BZ1083" s="209">
        <v>208.27</v>
      </c>
    </row>
    <row r="1084" spans="77:78" ht="16.2" customHeight="1">
      <c r="BY1084" s="208" t="s">
        <v>867</v>
      </c>
      <c r="BZ1084" s="209">
        <v>163.77000000000001</v>
      </c>
    </row>
    <row r="1085" spans="77:78" ht="16.2" customHeight="1">
      <c r="BY1085" s="206" t="s">
        <v>868</v>
      </c>
      <c r="BZ1085" s="212">
        <v>247.59999999999903</v>
      </c>
    </row>
    <row r="1086" spans="77:78" ht="16.2" customHeight="1">
      <c r="BY1086" s="208" t="s">
        <v>869</v>
      </c>
      <c r="BZ1086" s="209">
        <v>110.959999999999</v>
      </c>
    </row>
    <row r="1087" spans="77:78" ht="16.2" customHeight="1">
      <c r="BY1087" s="208" t="s">
        <v>870</v>
      </c>
      <c r="BZ1087" s="209">
        <v>78.930000000000007</v>
      </c>
    </row>
    <row r="1088" spans="77:78" ht="16.2" customHeight="1">
      <c r="BY1088" s="208" t="s">
        <v>555</v>
      </c>
      <c r="BZ1088" s="209">
        <v>57.71</v>
      </c>
    </row>
    <row r="1089" spans="77:78" ht="16.2" customHeight="1">
      <c r="BY1089" s="206" t="s">
        <v>871</v>
      </c>
      <c r="BZ1089" s="207">
        <v>1932.019999999997</v>
      </c>
    </row>
    <row r="1090" spans="77:78" ht="16.2" customHeight="1">
      <c r="BY1090" s="208" t="s">
        <v>872</v>
      </c>
      <c r="BZ1090" s="209">
        <v>234.38999999999899</v>
      </c>
    </row>
    <row r="1091" spans="77:78" ht="16.2" customHeight="1">
      <c r="BY1091" s="208" t="s">
        <v>873</v>
      </c>
      <c r="BZ1091" s="209">
        <v>250.8</v>
      </c>
    </row>
    <row r="1092" spans="77:78" ht="16.2" customHeight="1">
      <c r="BY1092" s="208" t="s">
        <v>874</v>
      </c>
      <c r="BZ1092" s="209">
        <v>634.17999999999904</v>
      </c>
    </row>
    <row r="1093" spans="77:78" ht="16.2" customHeight="1">
      <c r="BY1093" s="208" t="s">
        <v>875</v>
      </c>
      <c r="BZ1093" s="209">
        <v>158.33000000000001</v>
      </c>
    </row>
    <row r="1094" spans="77:78" ht="16.2" customHeight="1">
      <c r="BY1094" s="208" t="s">
        <v>876</v>
      </c>
      <c r="BZ1094" s="209">
        <v>262.57999999999902</v>
      </c>
    </row>
    <row r="1095" spans="77:78" ht="16.2" customHeight="1">
      <c r="BY1095" s="208" t="s">
        <v>424</v>
      </c>
      <c r="BZ1095" s="209">
        <v>391.74</v>
      </c>
    </row>
    <row r="1096" spans="77:78" ht="16.2" customHeight="1">
      <c r="BY1096" s="206" t="s">
        <v>877</v>
      </c>
      <c r="BZ1096" s="212">
        <v>557.84999999999798</v>
      </c>
    </row>
    <row r="1097" spans="77:78" ht="16.2" customHeight="1">
      <c r="BY1097" s="208" t="s">
        <v>878</v>
      </c>
      <c r="BZ1097" s="209">
        <v>236.05</v>
      </c>
    </row>
    <row r="1098" spans="77:78" ht="16.2" customHeight="1">
      <c r="BY1098" s="208" t="s">
        <v>879</v>
      </c>
      <c r="BZ1098" s="209">
        <v>216.469999999999</v>
      </c>
    </row>
    <row r="1099" spans="77:78" ht="16.2" customHeight="1">
      <c r="BY1099" s="208" t="s">
        <v>880</v>
      </c>
      <c r="BZ1099" s="209">
        <v>105.329999999999</v>
      </c>
    </row>
    <row r="1100" spans="77:78" ht="16.2" customHeight="1">
      <c r="BY1100" s="206" t="s">
        <v>881</v>
      </c>
      <c r="BZ1100" s="217">
        <v>1753.419999999998</v>
      </c>
    </row>
    <row r="1101" spans="77:78" ht="16.2" customHeight="1">
      <c r="BY1101" s="208" t="s">
        <v>882</v>
      </c>
      <c r="BZ1101" s="209">
        <v>355.89999999999901</v>
      </c>
    </row>
    <row r="1102" spans="77:78" ht="16.2" customHeight="1">
      <c r="BY1102" s="208" t="s">
        <v>883</v>
      </c>
      <c r="BZ1102" s="209">
        <v>721.1</v>
      </c>
    </row>
    <row r="1103" spans="77:78" ht="16.2" customHeight="1">
      <c r="BY1103" s="208" t="s">
        <v>884</v>
      </c>
      <c r="BZ1103" s="209">
        <v>323.10000000000002</v>
      </c>
    </row>
    <row r="1104" spans="77:78" ht="16.2" customHeight="1">
      <c r="BY1104" s="208" t="s">
        <v>885</v>
      </c>
      <c r="BZ1104" s="209">
        <v>353.31999999999903</v>
      </c>
    </row>
    <row r="1105" spans="77:78" ht="16.2" customHeight="1">
      <c r="BY1105" s="206" t="s">
        <v>886</v>
      </c>
      <c r="BZ1105" s="212">
        <v>944.219999999999</v>
      </c>
    </row>
    <row r="1106" spans="77:78" ht="16.2" customHeight="1">
      <c r="BY1106" s="208" t="s">
        <v>887</v>
      </c>
      <c r="BZ1106" s="209">
        <v>74.59</v>
      </c>
    </row>
    <row r="1107" spans="77:78" ht="16.2" customHeight="1">
      <c r="BY1107" s="208" t="s">
        <v>888</v>
      </c>
      <c r="BZ1107" s="209">
        <v>186.86</v>
      </c>
    </row>
    <row r="1108" spans="77:78" ht="16.2" customHeight="1">
      <c r="BY1108" s="208" t="s">
        <v>889</v>
      </c>
      <c r="BZ1108" s="209">
        <v>63.89</v>
      </c>
    </row>
    <row r="1109" spans="77:78" ht="16.2" customHeight="1">
      <c r="BY1109" s="208" t="s">
        <v>890</v>
      </c>
      <c r="BZ1109" s="209">
        <v>123.64</v>
      </c>
    </row>
    <row r="1110" spans="77:78" ht="16.2" customHeight="1">
      <c r="BY1110" s="208" t="s">
        <v>891</v>
      </c>
      <c r="BZ1110" s="209">
        <v>257.05</v>
      </c>
    </row>
    <row r="1111" spans="77:78" ht="16.2" customHeight="1">
      <c r="BY1111" s="208" t="s">
        <v>892</v>
      </c>
      <c r="BZ1111" s="209">
        <v>238.189999999999</v>
      </c>
    </row>
    <row r="1112" spans="77:78" ht="16.2" customHeight="1">
      <c r="BY1112" s="211" t="s">
        <v>893</v>
      </c>
      <c r="BZ1112" s="209">
        <v>483.22</v>
      </c>
    </row>
    <row r="1113" spans="77:78" ht="16.2" customHeight="1">
      <c r="BY1113" s="208" t="s">
        <v>894</v>
      </c>
      <c r="BZ1113" s="209">
        <v>483.22</v>
      </c>
    </row>
    <row r="1114" spans="77:78" ht="16.2" customHeight="1">
      <c r="BY1114" s="206" t="s">
        <v>895</v>
      </c>
      <c r="BZ1114" s="212">
        <v>623.61999999999784</v>
      </c>
    </row>
    <row r="1115" spans="77:78" ht="16.2" customHeight="1">
      <c r="BY1115" s="208" t="s">
        <v>896</v>
      </c>
      <c r="BZ1115" s="209">
        <v>275.67</v>
      </c>
    </row>
    <row r="1116" spans="77:78" ht="16.2" customHeight="1">
      <c r="BY1116" s="208" t="s">
        <v>897</v>
      </c>
      <c r="BZ1116" s="209">
        <v>37.079999999999899</v>
      </c>
    </row>
    <row r="1117" spans="77:78" ht="16.2" customHeight="1">
      <c r="BY1117" s="208" t="s">
        <v>898</v>
      </c>
      <c r="BZ1117" s="209">
        <v>122.019999999999</v>
      </c>
    </row>
    <row r="1118" spans="77:78" ht="16.2" customHeight="1">
      <c r="BY1118" s="208" t="s">
        <v>899</v>
      </c>
      <c r="BZ1118" s="209">
        <v>188.849999999999</v>
      </c>
    </row>
    <row r="1119" spans="77:78" ht="16.2" customHeight="1">
      <c r="BY1119" s="206" t="s">
        <v>900</v>
      </c>
      <c r="BZ1119" s="212">
        <v>316.00999999999897</v>
      </c>
    </row>
    <row r="1120" spans="77:78" ht="16.2" customHeight="1">
      <c r="BY1120" s="208" t="s">
        <v>901</v>
      </c>
      <c r="BZ1120" s="209">
        <v>141.37</v>
      </c>
    </row>
    <row r="1121" spans="77:78" ht="16.2" customHeight="1">
      <c r="BY1121" s="208" t="s">
        <v>902</v>
      </c>
      <c r="BZ1121" s="209">
        <v>174.63999999999899</v>
      </c>
    </row>
    <row r="1122" spans="77:78" ht="16.2" customHeight="1">
      <c r="BY1122" s="206" t="s">
        <v>903</v>
      </c>
      <c r="BZ1122" s="207">
        <v>10339.059999999989</v>
      </c>
    </row>
    <row r="1123" spans="77:78" ht="16.2" customHeight="1">
      <c r="BY1123" s="206" t="s">
        <v>904</v>
      </c>
      <c r="BZ1123" s="212">
        <v>1769.38</v>
      </c>
    </row>
    <row r="1124" spans="77:78" ht="16.2" customHeight="1">
      <c r="BY1124" s="208" t="s">
        <v>449</v>
      </c>
      <c r="BZ1124" s="209">
        <v>59.18</v>
      </c>
    </row>
    <row r="1125" spans="77:78" ht="16.2" customHeight="1">
      <c r="BY1125" s="208" t="s">
        <v>905</v>
      </c>
      <c r="BZ1125" s="209">
        <v>1238.42</v>
      </c>
    </row>
    <row r="1126" spans="77:78" ht="16.2" customHeight="1">
      <c r="BY1126" s="208" t="s">
        <v>906</v>
      </c>
      <c r="BZ1126" s="209">
        <v>131.31</v>
      </c>
    </row>
    <row r="1127" spans="77:78" ht="16.2" customHeight="1">
      <c r="BY1127" s="208" t="s">
        <v>907</v>
      </c>
      <c r="BZ1127" s="209">
        <v>340.47</v>
      </c>
    </row>
    <row r="1128" spans="77:78" ht="16.2" customHeight="1">
      <c r="BY1128" s="206" t="s">
        <v>908</v>
      </c>
      <c r="BZ1128" s="207">
        <v>2408.7599999999993</v>
      </c>
    </row>
    <row r="1129" spans="77:78" ht="16.2" customHeight="1">
      <c r="BY1129" s="208" t="s">
        <v>909</v>
      </c>
      <c r="BZ1129" s="209">
        <v>221.74</v>
      </c>
    </row>
    <row r="1130" spans="77:78" ht="16.2" customHeight="1">
      <c r="BY1130" s="208" t="s">
        <v>910</v>
      </c>
      <c r="BZ1130" s="209">
        <v>108.23</v>
      </c>
    </row>
    <row r="1131" spans="77:78" ht="16.2" customHeight="1">
      <c r="BY1131" s="208" t="s">
        <v>911</v>
      </c>
      <c r="BZ1131" s="209">
        <v>503.74</v>
      </c>
    </row>
    <row r="1132" spans="77:78" ht="16.2" customHeight="1">
      <c r="BY1132" s="208" t="s">
        <v>912</v>
      </c>
      <c r="BZ1132" s="209">
        <v>176.789999999999</v>
      </c>
    </row>
    <row r="1133" spans="77:78" ht="16.2" customHeight="1">
      <c r="BY1133" s="208" t="s">
        <v>913</v>
      </c>
      <c r="BZ1133" s="209">
        <v>201.03</v>
      </c>
    </row>
    <row r="1134" spans="77:78" ht="16.2" customHeight="1">
      <c r="BY1134" s="208" t="s">
        <v>816</v>
      </c>
      <c r="BZ1134" s="209">
        <v>1158.44</v>
      </c>
    </row>
    <row r="1135" spans="77:78" ht="16.2" customHeight="1">
      <c r="BY1135" s="208" t="s">
        <v>458</v>
      </c>
      <c r="BZ1135" s="209">
        <v>38.7899999999999</v>
      </c>
    </row>
    <row r="1136" spans="77:78" ht="16.2" customHeight="1">
      <c r="BY1136" s="206" t="s">
        <v>914</v>
      </c>
      <c r="BZ1136" s="212">
        <v>855.13999999999794</v>
      </c>
    </row>
    <row r="1137" spans="77:78" ht="16.2" customHeight="1">
      <c r="BY1137" s="208" t="s">
        <v>915</v>
      </c>
      <c r="BZ1137" s="209">
        <v>184.21</v>
      </c>
    </row>
    <row r="1138" spans="77:78" ht="16.2" customHeight="1">
      <c r="BY1138" s="208" t="s">
        <v>916</v>
      </c>
      <c r="BZ1138" s="209">
        <v>220.02</v>
      </c>
    </row>
    <row r="1139" spans="77:78" ht="16.2" customHeight="1">
      <c r="BY1139" s="208" t="s">
        <v>917</v>
      </c>
      <c r="BZ1139" s="209">
        <v>81.93</v>
      </c>
    </row>
    <row r="1140" spans="77:78" ht="16.2" customHeight="1">
      <c r="BY1140" s="208" t="s">
        <v>918</v>
      </c>
      <c r="BZ1140" s="209">
        <v>33.96</v>
      </c>
    </row>
    <row r="1141" spans="77:78" ht="16.2" customHeight="1">
      <c r="BY1141" s="208" t="s">
        <v>919</v>
      </c>
      <c r="BZ1141" s="209">
        <v>106.959999999999</v>
      </c>
    </row>
    <row r="1142" spans="77:78" ht="16.2" customHeight="1">
      <c r="BY1142" s="208" t="s">
        <v>920</v>
      </c>
      <c r="BZ1142" s="209">
        <v>38.049999999999898</v>
      </c>
    </row>
    <row r="1143" spans="77:78" ht="16.2" customHeight="1">
      <c r="BY1143" s="208" t="s">
        <v>465</v>
      </c>
      <c r="BZ1143" s="209">
        <v>190.009999999999</v>
      </c>
    </row>
    <row r="1144" spans="77:78" ht="16.2" customHeight="1">
      <c r="BY1144" s="211" t="s">
        <v>921</v>
      </c>
      <c r="BZ1144" s="207">
        <v>2792.2299999999973</v>
      </c>
    </row>
    <row r="1145" spans="77:78" ht="16.2" customHeight="1">
      <c r="BY1145" s="208" t="s">
        <v>922</v>
      </c>
      <c r="BZ1145" s="209">
        <v>180.849999999999</v>
      </c>
    </row>
    <row r="1146" spans="77:78" ht="16.2" customHeight="1">
      <c r="BY1146" s="208" t="s">
        <v>923</v>
      </c>
      <c r="BZ1146" s="209">
        <v>169.009999999999</v>
      </c>
    </row>
    <row r="1147" spans="77:78" ht="16.2" customHeight="1">
      <c r="BY1147" s="208" t="s">
        <v>924</v>
      </c>
      <c r="BZ1147" s="209">
        <v>234.069999999999</v>
      </c>
    </row>
    <row r="1148" spans="77:78" ht="16.2" customHeight="1">
      <c r="BY1148" s="208" t="s">
        <v>470</v>
      </c>
      <c r="BZ1148" s="209">
        <v>2208.3000000000002</v>
      </c>
    </row>
    <row r="1149" spans="77:78" ht="16.2" customHeight="1">
      <c r="BY1149" s="206" t="s">
        <v>925</v>
      </c>
      <c r="BZ1149" s="212">
        <v>1932.499999999995</v>
      </c>
    </row>
    <row r="1150" spans="77:78" ht="16.2" customHeight="1">
      <c r="BY1150" s="208" t="s">
        <v>926</v>
      </c>
      <c r="BZ1150" s="209">
        <v>351.44999999999902</v>
      </c>
    </row>
    <row r="1151" spans="77:78" ht="16.2" customHeight="1">
      <c r="BY1151" s="208" t="s">
        <v>927</v>
      </c>
      <c r="BZ1151" s="209">
        <v>213.409999999999</v>
      </c>
    </row>
    <row r="1152" spans="77:78" ht="16.2" customHeight="1">
      <c r="BY1152" s="208" t="s">
        <v>928</v>
      </c>
      <c r="BZ1152" s="209">
        <v>205.539999999999</v>
      </c>
    </row>
    <row r="1153" spans="77:78" ht="16.2" customHeight="1">
      <c r="BY1153" s="206" t="s">
        <v>929</v>
      </c>
      <c r="BZ1153" s="212">
        <v>581.04999999999882</v>
      </c>
    </row>
    <row r="1154" spans="77:78" ht="16.2" customHeight="1">
      <c r="BY1154" s="208" t="s">
        <v>930</v>
      </c>
      <c r="BZ1154" s="209">
        <v>223.789999999999</v>
      </c>
    </row>
    <row r="1155" spans="77:78" ht="16.2" customHeight="1">
      <c r="BY1155" s="208" t="s">
        <v>639</v>
      </c>
      <c r="BZ1155" s="209">
        <v>90.06</v>
      </c>
    </row>
    <row r="1156" spans="77:78" ht="16.2" customHeight="1">
      <c r="BY1156" s="208" t="s">
        <v>931</v>
      </c>
      <c r="BZ1156" s="209">
        <v>72.879999999999896</v>
      </c>
    </row>
    <row r="1157" spans="77:78" ht="16.2" customHeight="1">
      <c r="BY1157" s="208" t="s">
        <v>932</v>
      </c>
      <c r="BZ1157" s="209">
        <v>113.2</v>
      </c>
    </row>
    <row r="1158" spans="77:78" ht="16.2" customHeight="1">
      <c r="BY1158" s="208" t="s">
        <v>933</v>
      </c>
      <c r="BZ1158" s="209">
        <v>81.12</v>
      </c>
    </row>
  </sheetData>
  <hyperlinks>
    <hyperlink ref="B2" location="Índice!A1" display="ÍNDICE" xr:uid="{4EDC1235-E665-4CFC-97E6-FD020C882688}"/>
  </hyperlinks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63512C-283C-4C70-A12A-C7BA9D415AD2}">
  <dimension ref="A1:R103"/>
  <sheetViews>
    <sheetView showGridLines="0" zoomScaleNormal="100" workbookViewId="0"/>
  </sheetViews>
  <sheetFormatPr baseColWidth="10" defaultColWidth="9.6640625" defaultRowHeight="16.2" customHeight="1"/>
  <cols>
    <col min="1" max="1" width="3.33203125" style="23" customWidth="1"/>
    <col min="2" max="2" width="30.6640625" style="113" customWidth="1"/>
    <col min="3" max="10" width="15.77734375" style="113" customWidth="1"/>
    <col min="11" max="12" width="15.77734375" style="225" customWidth="1"/>
    <col min="13" max="16" width="15.77734375" style="113" customWidth="1"/>
    <col min="17" max="16384" width="9.6640625" style="113"/>
  </cols>
  <sheetData>
    <row r="1" spans="1:18" ht="16.2" customHeight="1">
      <c r="A1" s="117"/>
    </row>
    <row r="2" spans="1:18" s="178" customFormat="1" ht="16.2" customHeight="1">
      <c r="A2" s="117"/>
      <c r="B2" s="118" t="s">
        <v>2</v>
      </c>
      <c r="C2" s="118"/>
      <c r="D2" s="118"/>
      <c r="E2" s="118"/>
      <c r="F2" s="118"/>
      <c r="G2" s="118"/>
      <c r="H2" s="118"/>
      <c r="I2" s="118"/>
      <c r="J2" s="118"/>
      <c r="K2" s="226"/>
      <c r="L2" s="226"/>
    </row>
    <row r="3" spans="1:18" s="220" customFormat="1" ht="16.2" customHeight="1">
      <c r="A3" s="117"/>
      <c r="B3" s="219"/>
      <c r="C3" s="219"/>
      <c r="D3" s="219"/>
      <c r="E3" s="219"/>
      <c r="F3" s="219"/>
      <c r="G3" s="219"/>
      <c r="H3" s="219"/>
      <c r="I3" s="219"/>
      <c r="J3" s="219"/>
      <c r="K3" s="227"/>
      <c r="L3" s="227"/>
    </row>
    <row r="4" spans="1:18" ht="16.2" customHeight="1">
      <c r="A4" s="234"/>
      <c r="B4" s="236" t="s">
        <v>1289</v>
      </c>
      <c r="C4" s="236"/>
      <c r="D4" s="236"/>
      <c r="E4" s="236"/>
      <c r="F4" s="236"/>
      <c r="G4" s="236"/>
      <c r="H4" s="236"/>
      <c r="I4" s="236"/>
      <c r="J4" s="236"/>
      <c r="K4" s="235"/>
      <c r="L4" s="235"/>
    </row>
    <row r="5" spans="1:18" ht="13.95" customHeight="1">
      <c r="A5" s="117"/>
      <c r="L5" s="228"/>
    </row>
    <row r="6" spans="1:18" s="246" customFormat="1" ht="52.05" customHeight="1">
      <c r="A6" s="245"/>
      <c r="B6" s="223" t="s">
        <v>934</v>
      </c>
      <c r="C6" s="201" t="s">
        <v>1252</v>
      </c>
      <c r="D6" s="201" t="s">
        <v>1253</v>
      </c>
      <c r="E6" s="201" t="s">
        <v>1254</v>
      </c>
      <c r="F6" s="201" t="s">
        <v>1255</v>
      </c>
      <c r="G6" s="201" t="s">
        <v>1256</v>
      </c>
      <c r="H6" s="201" t="s">
        <v>1257</v>
      </c>
      <c r="I6" s="201" t="s">
        <v>1258</v>
      </c>
      <c r="J6" s="201" t="s">
        <v>1259</v>
      </c>
      <c r="K6" s="201" t="s">
        <v>1260</v>
      </c>
      <c r="L6" s="201" t="s">
        <v>1261</v>
      </c>
      <c r="M6" s="201" t="s">
        <v>1262</v>
      </c>
      <c r="N6" s="201" t="s">
        <v>1263</v>
      </c>
      <c r="O6" s="201" t="s">
        <v>1264</v>
      </c>
      <c r="P6" s="201" t="s">
        <v>1265</v>
      </c>
      <c r="Q6" s="247"/>
      <c r="R6" s="247"/>
    </row>
    <row r="7" spans="1:18" s="251" customFormat="1" ht="16.2" customHeight="1">
      <c r="A7" s="25"/>
      <c r="B7" s="221" t="s">
        <v>53</v>
      </c>
      <c r="C7" s="250">
        <v>5135912</v>
      </c>
      <c r="D7" s="248">
        <v>50205</v>
      </c>
      <c r="E7" s="249">
        <v>9.7752843117249668</v>
      </c>
      <c r="F7" s="248">
        <v>29185</v>
      </c>
      <c r="G7" s="249">
        <v>5.6825350590119141</v>
      </c>
      <c r="H7" s="248">
        <v>22302</v>
      </c>
      <c r="I7" s="249">
        <v>4.342364121503639</v>
      </c>
      <c r="J7" s="250">
        <v>5164860</v>
      </c>
      <c r="K7" s="250">
        <v>45825</v>
      </c>
      <c r="L7" s="249">
        <v>8.8724573366945094</v>
      </c>
      <c r="M7" s="250">
        <v>30185</v>
      </c>
      <c r="N7" s="249">
        <v>5.8443016848472178</v>
      </c>
      <c r="O7" s="250">
        <v>22136</v>
      </c>
      <c r="P7" s="249">
        <v>4.2858857742513834</v>
      </c>
    </row>
    <row r="8" spans="1:18" s="251" customFormat="1" ht="16.2" customHeight="1">
      <c r="A8" s="25"/>
      <c r="B8" s="222" t="s">
        <v>54</v>
      </c>
      <c r="C8" s="248">
        <v>1651767.1165098038</v>
      </c>
      <c r="D8" s="248">
        <v>14001</v>
      </c>
      <c r="E8" s="249">
        <v>8.4763765182492659</v>
      </c>
      <c r="F8" s="248">
        <v>11449</v>
      </c>
      <c r="G8" s="249">
        <v>6.9313645280648419</v>
      </c>
      <c r="H8" s="248">
        <v>7155</v>
      </c>
      <c r="I8" s="249">
        <v>4.3317244474018644</v>
      </c>
      <c r="J8" s="250">
        <v>1657287.0970515159</v>
      </c>
      <c r="K8" s="250">
        <v>12812</v>
      </c>
      <c r="L8" s="249">
        <v>7.7307064194211517</v>
      </c>
      <c r="M8" s="250">
        <v>11772</v>
      </c>
      <c r="N8" s="249">
        <v>7.1031748337047924</v>
      </c>
      <c r="O8" s="250">
        <v>7120</v>
      </c>
      <c r="P8" s="249">
        <v>4.2961777791350766</v>
      </c>
    </row>
    <row r="9" spans="1:18" ht="16.2" customHeight="1">
      <c r="B9" s="244" t="s">
        <v>54</v>
      </c>
      <c r="C9" s="230">
        <v>351263.97210487834</v>
      </c>
      <c r="D9" s="230">
        <v>3259</v>
      </c>
      <c r="E9" s="237">
        <v>9.277922755559306</v>
      </c>
      <c r="F9" s="230">
        <v>6885</v>
      </c>
      <c r="G9" s="237">
        <v>19.600643808538148</v>
      </c>
      <c r="H9" s="230">
        <v>2053</v>
      </c>
      <c r="I9" s="237">
        <v>5.8446073694885712</v>
      </c>
      <c r="J9" s="229">
        <v>352298.48491473508</v>
      </c>
      <c r="K9" s="229">
        <v>2968</v>
      </c>
      <c r="L9" s="237">
        <v>8.4246743233038011</v>
      </c>
      <c r="M9" s="229">
        <v>7238</v>
      </c>
      <c r="N9" s="237">
        <v>20.545078420509739</v>
      </c>
      <c r="O9" s="229">
        <v>2117</v>
      </c>
      <c r="P9" s="237">
        <v>6.0091090102540923</v>
      </c>
    </row>
    <row r="10" spans="1:18" ht="16.2" customHeight="1">
      <c r="B10" s="244" t="s">
        <v>66</v>
      </c>
      <c r="C10" s="230">
        <v>70578.00900089652</v>
      </c>
      <c r="D10" s="230">
        <v>669</v>
      </c>
      <c r="E10" s="237">
        <v>9.4788732279413264</v>
      </c>
      <c r="F10" s="230">
        <v>287</v>
      </c>
      <c r="G10" s="237">
        <v>4.0664224460675049</v>
      </c>
      <c r="H10" s="230">
        <v>456</v>
      </c>
      <c r="I10" s="237">
        <v>6.460936011870321</v>
      </c>
      <c r="J10" s="229">
        <v>70903.348646243976</v>
      </c>
      <c r="K10" s="229">
        <v>630</v>
      </c>
      <c r="L10" s="237">
        <v>8.8853349246343889</v>
      </c>
      <c r="M10" s="229">
        <v>255</v>
      </c>
      <c r="N10" s="237">
        <v>3.5964450885424908</v>
      </c>
      <c r="O10" s="229">
        <v>464</v>
      </c>
      <c r="P10" s="237">
        <v>6.5441196905243748</v>
      </c>
    </row>
    <row r="11" spans="1:18" ht="16.2" customHeight="1">
      <c r="B11" s="244" t="s">
        <v>69</v>
      </c>
      <c r="C11" s="230">
        <v>243115.78926006332</v>
      </c>
      <c r="D11" s="230">
        <v>1759</v>
      </c>
      <c r="E11" s="237">
        <v>7.2352355449788606</v>
      </c>
      <c r="F11" s="230">
        <v>710</v>
      </c>
      <c r="G11" s="237">
        <v>2.9204191227600855</v>
      </c>
      <c r="H11" s="230">
        <v>771</v>
      </c>
      <c r="I11" s="237">
        <v>3.1713283713352478</v>
      </c>
      <c r="J11" s="229">
        <v>244173.3964895526</v>
      </c>
      <c r="K11" s="229">
        <v>1646</v>
      </c>
      <c r="L11" s="237">
        <v>6.7411111270282351</v>
      </c>
      <c r="M11" s="230">
        <v>766</v>
      </c>
      <c r="N11" s="237">
        <v>3.1371148987263839</v>
      </c>
      <c r="O11" s="229">
        <v>689</v>
      </c>
      <c r="P11" s="237">
        <v>2.8217652287499719</v>
      </c>
    </row>
    <row r="12" spans="1:18" ht="16.2" customHeight="1">
      <c r="B12" s="244" t="s">
        <v>81</v>
      </c>
      <c r="C12" s="230">
        <v>38901.008901812565</v>
      </c>
      <c r="D12" s="230">
        <v>266</v>
      </c>
      <c r="E12" s="237">
        <v>6.8378689270345863</v>
      </c>
      <c r="F12" s="230">
        <v>168</v>
      </c>
      <c r="G12" s="237">
        <v>4.3186540591797389</v>
      </c>
      <c r="H12" s="230">
        <v>151</v>
      </c>
      <c r="I12" s="237">
        <v>3.8816473984294082</v>
      </c>
      <c r="J12" s="229">
        <v>39069.282619475845</v>
      </c>
      <c r="K12" s="229">
        <v>242</v>
      </c>
      <c r="L12" s="237">
        <v>6.1941244828325619</v>
      </c>
      <c r="M12" s="229">
        <v>143</v>
      </c>
      <c r="N12" s="237">
        <v>3.6601644671283315</v>
      </c>
      <c r="O12" s="229">
        <v>177</v>
      </c>
      <c r="P12" s="237">
        <v>4.5304133614105924</v>
      </c>
    </row>
    <row r="13" spans="1:18" ht="16.2" customHeight="1">
      <c r="B13" s="244" t="s">
        <v>89</v>
      </c>
      <c r="C13" s="230">
        <v>17960.588407250212</v>
      </c>
      <c r="D13" s="230">
        <v>194</v>
      </c>
      <c r="E13" s="237">
        <v>10.801427859773645</v>
      </c>
      <c r="F13" s="230">
        <v>78</v>
      </c>
      <c r="G13" s="237">
        <v>4.3428421291873418</v>
      </c>
      <c r="H13" s="230">
        <v>47</v>
      </c>
      <c r="I13" s="237">
        <v>2.616840770151347</v>
      </c>
      <c r="J13" s="229">
        <v>17990.175683094181</v>
      </c>
      <c r="K13" s="229">
        <v>180</v>
      </c>
      <c r="L13" s="237">
        <v>10.005460934389346</v>
      </c>
      <c r="M13" s="229">
        <v>76</v>
      </c>
      <c r="N13" s="237">
        <v>4.2245279500755011</v>
      </c>
      <c r="O13" s="229">
        <v>45</v>
      </c>
      <c r="P13" s="237">
        <v>2.5013652335973364</v>
      </c>
    </row>
    <row r="14" spans="1:18" ht="16.2" customHeight="1">
      <c r="B14" s="244" t="s">
        <v>93</v>
      </c>
      <c r="C14" s="230">
        <v>62493.158179910497</v>
      </c>
      <c r="D14" s="230">
        <v>497</v>
      </c>
      <c r="E14" s="237">
        <v>7.9528705937567619</v>
      </c>
      <c r="F14" s="230">
        <v>147</v>
      </c>
      <c r="G14" s="237">
        <v>2.3522574995618588</v>
      </c>
      <c r="H14" s="230">
        <v>179</v>
      </c>
      <c r="I14" s="237">
        <v>2.86431355388825</v>
      </c>
      <c r="J14" s="229">
        <v>62687.948611092215</v>
      </c>
      <c r="K14" s="229">
        <v>484</v>
      </c>
      <c r="L14" s="237">
        <v>7.7207822352374667</v>
      </c>
      <c r="M14" s="229">
        <v>156</v>
      </c>
      <c r="N14" s="237">
        <v>2.4885165882170348</v>
      </c>
      <c r="O14" s="229">
        <v>169</v>
      </c>
      <c r="P14" s="237">
        <v>2.6958929705684542</v>
      </c>
    </row>
    <row r="15" spans="1:18" ht="16.2" customHeight="1">
      <c r="B15" s="244" t="s">
        <v>100</v>
      </c>
      <c r="C15" s="230">
        <v>28643.998829167776</v>
      </c>
      <c r="D15" s="230">
        <v>306</v>
      </c>
      <c r="E15" s="237">
        <v>10.682865958240598</v>
      </c>
      <c r="F15" s="230">
        <v>118</v>
      </c>
      <c r="G15" s="237">
        <v>4.1195365459882041</v>
      </c>
      <c r="H15" s="230">
        <v>148</v>
      </c>
      <c r="I15" s="237">
        <v>5.166876345815715</v>
      </c>
      <c r="J15" s="229">
        <v>28730.995251532746</v>
      </c>
      <c r="K15" s="229">
        <v>282</v>
      </c>
      <c r="L15" s="237">
        <v>9.8151838295596736</v>
      </c>
      <c r="M15" s="229">
        <v>96</v>
      </c>
      <c r="N15" s="237">
        <v>3.3413391760203148</v>
      </c>
      <c r="O15" s="229">
        <v>145</v>
      </c>
      <c r="P15" s="237">
        <v>5.0468143804473504</v>
      </c>
    </row>
    <row r="16" spans="1:18" ht="16.2" customHeight="1">
      <c r="B16" s="244" t="s">
        <v>108</v>
      </c>
      <c r="C16" s="230">
        <v>139178.94132752897</v>
      </c>
      <c r="D16" s="230">
        <v>1014</v>
      </c>
      <c r="E16" s="237">
        <v>7.2855849478963908</v>
      </c>
      <c r="F16" s="230">
        <v>458</v>
      </c>
      <c r="G16" s="237">
        <v>3.2907277180833798</v>
      </c>
      <c r="H16" s="230">
        <v>540</v>
      </c>
      <c r="I16" s="237">
        <v>3.8798973095306222</v>
      </c>
      <c r="J16" s="229">
        <v>139708.29743037562</v>
      </c>
      <c r="K16" s="229">
        <v>962</v>
      </c>
      <c r="L16" s="237">
        <v>6.8857757033322802</v>
      </c>
      <c r="M16" s="229">
        <v>448</v>
      </c>
      <c r="N16" s="237">
        <v>3.206681408620438</v>
      </c>
      <c r="O16" s="229">
        <v>524</v>
      </c>
      <c r="P16" s="237">
        <v>3.7506720047256907</v>
      </c>
    </row>
    <row r="17" spans="2:16" ht="16.2" customHeight="1">
      <c r="B17" s="244" t="s">
        <v>116</v>
      </c>
      <c r="C17" s="230">
        <v>61233.08840152136</v>
      </c>
      <c r="D17" s="230">
        <v>618</v>
      </c>
      <c r="E17" s="237">
        <v>10.092582558430051</v>
      </c>
      <c r="F17" s="230">
        <v>173</v>
      </c>
      <c r="G17" s="237">
        <v>2.8252698747708722</v>
      </c>
      <c r="H17" s="230">
        <v>471</v>
      </c>
      <c r="I17" s="237">
        <v>7.6919197168617384</v>
      </c>
      <c r="J17" s="229">
        <v>61701.008725913955</v>
      </c>
      <c r="K17" s="229">
        <v>605</v>
      </c>
      <c r="L17" s="237">
        <v>9.8053502283489351</v>
      </c>
      <c r="M17" s="229">
        <v>185</v>
      </c>
      <c r="N17" s="237">
        <v>2.9983302351149637</v>
      </c>
      <c r="O17" s="229">
        <v>480</v>
      </c>
      <c r="P17" s="237">
        <v>7.7794514208388241</v>
      </c>
    </row>
    <row r="18" spans="2:16" ht="16.2" customHeight="1">
      <c r="B18" s="244" t="s">
        <v>121</v>
      </c>
      <c r="C18" s="230">
        <v>95915.37676581688</v>
      </c>
      <c r="D18" s="230">
        <v>791</v>
      </c>
      <c r="E18" s="237">
        <v>8.2468528683495013</v>
      </c>
      <c r="F18" s="230">
        <v>189</v>
      </c>
      <c r="G18" s="237">
        <v>1.9704869685436859</v>
      </c>
      <c r="H18" s="230">
        <v>251</v>
      </c>
      <c r="I18" s="237">
        <v>2.6168901010818262</v>
      </c>
      <c r="J18" s="229">
        <v>96711.644197366724</v>
      </c>
      <c r="K18" s="229">
        <v>739</v>
      </c>
      <c r="L18" s="237">
        <v>7.6412722183883783</v>
      </c>
      <c r="M18" s="229">
        <v>220</v>
      </c>
      <c r="N18" s="237">
        <v>2.2748036374092599</v>
      </c>
      <c r="O18" s="229">
        <v>247</v>
      </c>
      <c r="P18" s="237">
        <v>2.5539840838185786</v>
      </c>
    </row>
    <row r="19" spans="2:16" ht="16.2" customHeight="1">
      <c r="B19" s="244" t="s">
        <v>125</v>
      </c>
      <c r="C19" s="230">
        <v>71311.983025863199</v>
      </c>
      <c r="D19" s="230">
        <v>564</v>
      </c>
      <c r="E19" s="237">
        <v>7.7996432078107061</v>
      </c>
      <c r="F19" s="230">
        <v>207</v>
      </c>
      <c r="G19" s="237">
        <v>2.8626350071220146</v>
      </c>
      <c r="H19" s="230">
        <v>235</v>
      </c>
      <c r="I19" s="237">
        <v>3.2498513365877941</v>
      </c>
      <c r="J19" s="254">
        <v>71683.875584654554</v>
      </c>
      <c r="K19" s="229">
        <v>520</v>
      </c>
      <c r="L19" s="237">
        <v>7.2540720735154691</v>
      </c>
      <c r="M19" s="229">
        <v>196</v>
      </c>
      <c r="N19" s="237">
        <v>2.7342271661712152</v>
      </c>
      <c r="O19" s="229">
        <v>239</v>
      </c>
      <c r="P19" s="237">
        <v>3.3340831260965333</v>
      </c>
    </row>
    <row r="20" spans="2:16" ht="16.2" customHeight="1">
      <c r="B20" s="244" t="s">
        <v>130</v>
      </c>
      <c r="C20" s="230">
        <v>21904.660630963492</v>
      </c>
      <c r="D20" s="230">
        <v>202</v>
      </c>
      <c r="E20" s="237">
        <v>9.2217817661352601</v>
      </c>
      <c r="F20" s="230">
        <v>63</v>
      </c>
      <c r="G20" s="237">
        <v>2.8761002537946601</v>
      </c>
      <c r="H20" s="230">
        <v>56</v>
      </c>
      <c r="I20" s="237">
        <v>2.5565335589285869</v>
      </c>
      <c r="J20" s="229">
        <v>21955.102915877684</v>
      </c>
      <c r="K20" s="229">
        <v>158</v>
      </c>
      <c r="L20" s="237">
        <v>7.1965046397362213</v>
      </c>
      <c r="M20" s="229">
        <v>75</v>
      </c>
      <c r="N20" s="237">
        <v>3.4160623289887129</v>
      </c>
      <c r="O20" s="229">
        <v>51</v>
      </c>
      <c r="P20" s="237">
        <v>2.3229223837123247</v>
      </c>
    </row>
    <row r="21" spans="2:16" ht="16.2" customHeight="1">
      <c r="B21" s="244" t="s">
        <v>136</v>
      </c>
      <c r="C21" s="230">
        <v>84822.028598594276</v>
      </c>
      <c r="D21" s="230">
        <v>597</v>
      </c>
      <c r="E21" s="237">
        <v>7.0382660007484645</v>
      </c>
      <c r="F21" s="230">
        <v>206</v>
      </c>
      <c r="G21" s="237">
        <v>2.4286143989182305</v>
      </c>
      <c r="H21" s="230">
        <v>173</v>
      </c>
      <c r="I21" s="237">
        <v>2.0395645194798733</v>
      </c>
      <c r="J21" s="229">
        <v>85124.036623393826</v>
      </c>
      <c r="K21" s="229">
        <v>521</v>
      </c>
      <c r="L21" s="237">
        <v>6.1204804267566715</v>
      </c>
      <c r="M21" s="229">
        <v>200</v>
      </c>
      <c r="N21" s="237">
        <v>2.3495126398298165</v>
      </c>
      <c r="O21" s="229">
        <v>135</v>
      </c>
      <c r="P21" s="237">
        <v>1.5859210318851262</v>
      </c>
    </row>
    <row r="22" spans="2:16" ht="16.2" customHeight="1">
      <c r="B22" s="244" t="s">
        <v>142</v>
      </c>
      <c r="C22" s="230">
        <v>61491.496604305314</v>
      </c>
      <c r="D22" s="230">
        <v>384</v>
      </c>
      <c r="E22" s="237">
        <v>6.2447658815497809</v>
      </c>
      <c r="F22" s="230">
        <v>206</v>
      </c>
      <c r="G22" s="237">
        <v>3.3500566968730592</v>
      </c>
      <c r="H22" s="230">
        <v>239</v>
      </c>
      <c r="I22" s="237">
        <v>3.8867162648187437</v>
      </c>
      <c r="J22" s="229">
        <v>61582.775444982333</v>
      </c>
      <c r="K22" s="229">
        <v>351</v>
      </c>
      <c r="L22" s="237">
        <v>5.6996456795550117</v>
      </c>
      <c r="M22" s="229">
        <v>208</v>
      </c>
      <c r="N22" s="237">
        <v>3.3775678101066733</v>
      </c>
      <c r="O22" s="229">
        <v>268</v>
      </c>
      <c r="P22" s="237">
        <v>4.3518662168682134</v>
      </c>
    </row>
    <row r="23" spans="2:16" ht="16.2" customHeight="1">
      <c r="B23" s="244" t="s">
        <v>146</v>
      </c>
      <c r="C23" s="230">
        <v>61219.858850544551</v>
      </c>
      <c r="D23" s="230">
        <v>375</v>
      </c>
      <c r="E23" s="237">
        <v>6.1254633225385877</v>
      </c>
      <c r="F23" s="230">
        <v>174</v>
      </c>
      <c r="G23" s="237">
        <v>2.8422149816579045</v>
      </c>
      <c r="H23" s="230">
        <v>327</v>
      </c>
      <c r="I23" s="237">
        <v>5.3414040172536481</v>
      </c>
      <c r="J23" s="229">
        <v>61195.410989207478</v>
      </c>
      <c r="K23" s="229">
        <v>361</v>
      </c>
      <c r="L23" s="237">
        <v>5.8991351502429907</v>
      </c>
      <c r="M23" s="229">
        <v>177</v>
      </c>
      <c r="N23" s="237">
        <v>2.8923737440249564</v>
      </c>
      <c r="O23" s="229">
        <v>271</v>
      </c>
      <c r="P23" s="237">
        <v>4.4284366363319956</v>
      </c>
    </row>
    <row r="24" spans="2:16" ht="16.2" customHeight="1">
      <c r="B24" s="244" t="s">
        <v>150</v>
      </c>
      <c r="C24" s="230">
        <v>7302.8764961520701</v>
      </c>
      <c r="D24" s="230">
        <v>69</v>
      </c>
      <c r="E24" s="237">
        <v>9.448331768496498</v>
      </c>
      <c r="F24" s="230">
        <v>19</v>
      </c>
      <c r="G24" s="237">
        <v>2.6017145449483112</v>
      </c>
      <c r="H24" s="230">
        <v>9</v>
      </c>
      <c r="I24" s="237">
        <v>1.2323911002386736</v>
      </c>
      <c r="J24" s="229">
        <v>7350.5904790897375</v>
      </c>
      <c r="K24" s="229">
        <v>49</v>
      </c>
      <c r="L24" s="237">
        <v>6.6661311277496074</v>
      </c>
      <c r="M24" s="229">
        <v>21</v>
      </c>
      <c r="N24" s="237">
        <v>2.8569133404641174</v>
      </c>
      <c r="O24" s="229">
        <v>8</v>
      </c>
      <c r="P24" s="237">
        <v>1.0883479392244257</v>
      </c>
    </row>
    <row r="25" spans="2:16" ht="16.2" customHeight="1">
      <c r="B25" s="244" t="s">
        <v>155</v>
      </c>
      <c r="C25" s="230">
        <v>7790.8950646987605</v>
      </c>
      <c r="D25" s="230">
        <v>94</v>
      </c>
      <c r="E25" s="237">
        <v>12.065365945682208</v>
      </c>
      <c r="F25" s="230">
        <v>31</v>
      </c>
      <c r="G25" s="237">
        <v>3.9790036629377492</v>
      </c>
      <c r="H25" s="230">
        <v>39</v>
      </c>
      <c r="I25" s="237">
        <v>5.0058433178894264</v>
      </c>
      <c r="J25" s="229">
        <v>7798.4513862083049</v>
      </c>
      <c r="K25" s="229">
        <v>87</v>
      </c>
      <c r="L25" s="237">
        <v>11.156061080775729</v>
      </c>
      <c r="M25" s="229">
        <v>37</v>
      </c>
      <c r="N25" s="237">
        <v>4.7445317240080689</v>
      </c>
      <c r="O25" s="229">
        <v>30</v>
      </c>
      <c r="P25" s="237">
        <v>3.8469176140605956</v>
      </c>
    </row>
    <row r="26" spans="2:16" ht="16.2" customHeight="1">
      <c r="B26" s="244" t="s">
        <v>159</v>
      </c>
      <c r="C26" s="230">
        <v>79005.003483688954</v>
      </c>
      <c r="D26" s="230">
        <v>629</v>
      </c>
      <c r="E26" s="237">
        <v>7.9615210716351745</v>
      </c>
      <c r="F26" s="230">
        <v>230</v>
      </c>
      <c r="G26" s="237">
        <v>2.9112080230144515</v>
      </c>
      <c r="H26" s="230">
        <v>236</v>
      </c>
      <c r="I26" s="237">
        <v>2.9871525801365681</v>
      </c>
      <c r="J26" s="229">
        <v>79242.061353111232</v>
      </c>
      <c r="K26" s="229">
        <v>570</v>
      </c>
      <c r="L26" s="237">
        <v>7.1931495757034654</v>
      </c>
      <c r="M26" s="229">
        <v>242</v>
      </c>
      <c r="N26" s="237">
        <v>3.05393367950919</v>
      </c>
      <c r="O26" s="229">
        <v>265</v>
      </c>
      <c r="P26" s="237">
        <v>3.3441835746691551</v>
      </c>
    </row>
    <row r="27" spans="2:16" ht="16.2" customHeight="1">
      <c r="B27" s="244" t="s">
        <v>163</v>
      </c>
      <c r="C27" s="230">
        <v>134255.78545538281</v>
      </c>
      <c r="D27" s="230">
        <v>1595</v>
      </c>
      <c r="E27" s="237">
        <v>11.880307389286147</v>
      </c>
      <c r="F27" s="230">
        <v>1055</v>
      </c>
      <c r="G27" s="237">
        <v>7.858134354668894</v>
      </c>
      <c r="H27" s="230">
        <v>739</v>
      </c>
      <c r="I27" s="237">
        <v>5.5044182825595378</v>
      </c>
      <c r="J27" s="229">
        <v>133935.42470404651</v>
      </c>
      <c r="K27" s="229">
        <v>1342</v>
      </c>
      <c r="L27" s="237">
        <v>10.019753944599655</v>
      </c>
      <c r="M27" s="229">
        <v>1001</v>
      </c>
      <c r="N27" s="237">
        <v>7.4737508931030208</v>
      </c>
      <c r="O27" s="229">
        <v>767</v>
      </c>
      <c r="P27" s="237">
        <v>5.7266402947153017</v>
      </c>
    </row>
    <row r="28" spans="2:16" ht="16.2" customHeight="1">
      <c r="B28" s="244" t="s">
        <v>175</v>
      </c>
      <c r="C28" s="230">
        <v>13378.597120763719</v>
      </c>
      <c r="D28" s="230">
        <v>119</v>
      </c>
      <c r="E28" s="237">
        <v>8.8948040609811603</v>
      </c>
      <c r="F28" s="230">
        <v>45</v>
      </c>
      <c r="G28" s="237">
        <v>3.3635813675979178</v>
      </c>
      <c r="H28" s="230">
        <v>35</v>
      </c>
      <c r="I28" s="237">
        <v>2.6161188414650476</v>
      </c>
      <c r="J28" s="229">
        <v>13444.7850015614</v>
      </c>
      <c r="K28" s="229">
        <v>115</v>
      </c>
      <c r="L28" s="237">
        <v>8.55350234210845</v>
      </c>
      <c r="M28" s="229">
        <v>32</v>
      </c>
      <c r="N28" s="237">
        <v>2.3801049995432209</v>
      </c>
      <c r="O28" s="229">
        <v>29</v>
      </c>
      <c r="P28" s="237">
        <v>2.1569701558360439</v>
      </c>
    </row>
    <row r="29" spans="2:16" ht="16.2" customHeight="1">
      <c r="B29" s="222" t="s">
        <v>179</v>
      </c>
      <c r="C29" s="230">
        <v>1058894.5179626204</v>
      </c>
      <c r="D29" s="230">
        <v>11175</v>
      </c>
      <c r="E29" s="237">
        <v>10.553459112718237</v>
      </c>
      <c r="F29" s="230">
        <v>5039</v>
      </c>
      <c r="G29" s="237">
        <v>4.7587365072919185</v>
      </c>
      <c r="H29" s="230">
        <v>4593</v>
      </c>
      <c r="I29" s="237">
        <v>4.3375425239118446</v>
      </c>
      <c r="J29" s="229">
        <v>1067199.7005100043</v>
      </c>
      <c r="K29" s="229">
        <v>10103</v>
      </c>
      <c r="L29" s="237">
        <v>9.4668317421489867</v>
      </c>
      <c r="M29" s="229">
        <v>5283</v>
      </c>
      <c r="N29" s="237">
        <v>4.9503387205555871</v>
      </c>
      <c r="O29" s="229">
        <v>4673</v>
      </c>
      <c r="P29" s="237">
        <v>4.3787493547522729</v>
      </c>
    </row>
    <row r="30" spans="2:16" ht="16.2" customHeight="1">
      <c r="B30" s="244" t="s">
        <v>179</v>
      </c>
      <c r="C30" s="230">
        <v>323050.1884110471</v>
      </c>
      <c r="D30" s="230">
        <v>3155</v>
      </c>
      <c r="E30" s="237">
        <v>9.7662843520326241</v>
      </c>
      <c r="F30" s="230">
        <v>1866</v>
      </c>
      <c r="G30" s="237">
        <v>5.77619226652706</v>
      </c>
      <c r="H30" s="230">
        <v>1543</v>
      </c>
      <c r="I30" s="237">
        <v>4.7763476244647665</v>
      </c>
      <c r="J30" s="229">
        <v>325535.31436990661</v>
      </c>
      <c r="K30" s="229">
        <v>3012</v>
      </c>
      <c r="L30" s="237">
        <v>9.2524523977679927</v>
      </c>
      <c r="M30" s="229">
        <v>1975</v>
      </c>
      <c r="N30" s="237">
        <v>6.0669301080982034</v>
      </c>
      <c r="O30" s="229">
        <v>1474</v>
      </c>
      <c r="P30" s="237">
        <v>4.5279265718160762</v>
      </c>
    </row>
    <row r="31" spans="2:16" ht="16.2" customHeight="1">
      <c r="B31" s="244" t="s">
        <v>187</v>
      </c>
      <c r="C31" s="230">
        <v>91347.60438278153</v>
      </c>
      <c r="D31" s="230">
        <v>922</v>
      </c>
      <c r="E31" s="237">
        <v>10.093313406846073</v>
      </c>
      <c r="F31" s="230">
        <v>586</v>
      </c>
      <c r="G31" s="237">
        <v>6.4150560264770062</v>
      </c>
      <c r="H31" s="230">
        <v>397</v>
      </c>
      <c r="I31" s="237">
        <v>4.346036250019405</v>
      </c>
      <c r="J31" s="229">
        <v>91936.254256839995</v>
      </c>
      <c r="K31" s="229">
        <v>824</v>
      </c>
      <c r="L31" s="237">
        <v>8.9627319131146237</v>
      </c>
      <c r="M31" s="229">
        <v>661</v>
      </c>
      <c r="N31" s="237">
        <v>7.1897643137970473</v>
      </c>
      <c r="O31" s="229">
        <v>468</v>
      </c>
      <c r="P31" s="237">
        <v>5.090483659390344</v>
      </c>
    </row>
    <row r="32" spans="2:16" ht="16.2" customHeight="1">
      <c r="B32" s="244" t="s">
        <v>195</v>
      </c>
      <c r="C32" s="230">
        <v>79903.351358818429</v>
      </c>
      <c r="D32" s="230">
        <v>797</v>
      </c>
      <c r="E32" s="237">
        <v>9.9745503342024726</v>
      </c>
      <c r="F32" s="230">
        <v>514</v>
      </c>
      <c r="G32" s="237">
        <v>6.4327714827855349</v>
      </c>
      <c r="H32" s="230">
        <v>497</v>
      </c>
      <c r="I32" s="237">
        <v>6.2200144493081924</v>
      </c>
      <c r="J32" s="229">
        <v>80425.377734916896</v>
      </c>
      <c r="K32" s="229">
        <v>674</v>
      </c>
      <c r="L32" s="237">
        <v>8.3804393461664919</v>
      </c>
      <c r="M32" s="229">
        <v>535</v>
      </c>
      <c r="N32" s="237">
        <v>6.6521291545980299</v>
      </c>
      <c r="O32" s="229">
        <v>468</v>
      </c>
      <c r="P32" s="237">
        <v>5.8190587744894922</v>
      </c>
    </row>
    <row r="33" spans="1:16" ht="16.2" customHeight="1">
      <c r="B33" s="244" t="s">
        <v>200</v>
      </c>
      <c r="C33" s="230">
        <v>7466.9570767604237</v>
      </c>
      <c r="D33" s="230">
        <v>49</v>
      </c>
      <c r="E33" s="237">
        <v>6.5622447666806325</v>
      </c>
      <c r="F33" s="230">
        <v>27</v>
      </c>
      <c r="G33" s="237">
        <v>3.6159307898036133</v>
      </c>
      <c r="H33" s="230">
        <v>16</v>
      </c>
      <c r="I33" s="237">
        <v>2.1427738013651041</v>
      </c>
      <c r="J33" s="229">
        <v>7506.6766861686037</v>
      </c>
      <c r="K33" s="229">
        <v>49</v>
      </c>
      <c r="L33" s="237">
        <v>6.5275223708894714</v>
      </c>
      <c r="M33" s="229">
        <v>24</v>
      </c>
      <c r="N33" s="237">
        <v>3.1971538143132099</v>
      </c>
      <c r="O33" s="229">
        <v>30</v>
      </c>
      <c r="P33" s="237">
        <v>3.996442267891513</v>
      </c>
    </row>
    <row r="34" spans="1:16" ht="16.2" customHeight="1">
      <c r="B34" s="244" t="s">
        <v>204</v>
      </c>
      <c r="C34" s="230">
        <v>30211.450794485703</v>
      </c>
      <c r="D34" s="230">
        <v>272</v>
      </c>
      <c r="E34" s="237">
        <v>9.0032088114631801</v>
      </c>
      <c r="F34" s="230">
        <v>115</v>
      </c>
      <c r="G34" s="237">
        <v>3.8065037254348009</v>
      </c>
      <c r="H34" s="230">
        <v>177</v>
      </c>
      <c r="I34" s="237">
        <v>5.8587057339300843</v>
      </c>
      <c r="J34" s="229">
        <v>30387.010915394159</v>
      </c>
      <c r="K34" s="229">
        <v>242</v>
      </c>
      <c r="L34" s="237">
        <v>7.9639290838376606</v>
      </c>
      <c r="M34" s="229">
        <v>99</v>
      </c>
      <c r="N34" s="237">
        <v>3.2579709888426795</v>
      </c>
      <c r="O34" s="229">
        <v>198</v>
      </c>
      <c r="P34" s="237">
        <v>6.5159419776853591</v>
      </c>
    </row>
    <row r="35" spans="1:16" ht="16.2" customHeight="1">
      <c r="B35" s="244" t="s">
        <v>208</v>
      </c>
      <c r="C35" s="230">
        <v>49824.756096971352</v>
      </c>
      <c r="D35" s="230">
        <v>404</v>
      </c>
      <c r="E35" s="237">
        <v>8.1084190199288813</v>
      </c>
      <c r="F35" s="230">
        <v>159</v>
      </c>
      <c r="G35" s="237">
        <v>3.1911847132888416</v>
      </c>
      <c r="H35" s="230">
        <v>147</v>
      </c>
      <c r="I35" s="237">
        <v>2.9503405839840235</v>
      </c>
      <c r="J35" s="229">
        <v>50096.694959167631</v>
      </c>
      <c r="K35" s="229">
        <v>349</v>
      </c>
      <c r="L35" s="237">
        <v>6.966527438276314</v>
      </c>
      <c r="M35" s="229">
        <v>151</v>
      </c>
      <c r="N35" s="237">
        <v>3.0141708973631043</v>
      </c>
      <c r="O35" s="229">
        <v>143</v>
      </c>
      <c r="P35" s="237">
        <v>2.8544797239928736</v>
      </c>
    </row>
    <row r="36" spans="1:16" ht="16.2" customHeight="1">
      <c r="B36" s="244" t="s">
        <v>211</v>
      </c>
      <c r="C36" s="230">
        <v>42154.899824518187</v>
      </c>
      <c r="D36" s="230">
        <v>335</v>
      </c>
      <c r="E36" s="237">
        <v>7.9468816530114692</v>
      </c>
      <c r="F36" s="230">
        <v>95</v>
      </c>
      <c r="G36" s="237">
        <v>2.2535933045853422</v>
      </c>
      <c r="H36" s="230">
        <v>102</v>
      </c>
      <c r="I36" s="237">
        <v>2.4196475480811044</v>
      </c>
      <c r="J36" s="229">
        <v>42451.974203365331</v>
      </c>
      <c r="K36" s="229">
        <v>313</v>
      </c>
      <c r="L36" s="237">
        <v>7.3730375529905814</v>
      </c>
      <c r="M36" s="229">
        <v>111</v>
      </c>
      <c r="N36" s="237">
        <v>2.6147193878017716</v>
      </c>
      <c r="O36" s="229">
        <v>117</v>
      </c>
      <c r="P36" s="237">
        <v>2.7560555709261916</v>
      </c>
    </row>
    <row r="37" spans="1:16" ht="16.2" customHeight="1">
      <c r="B37" s="244" t="s">
        <v>216</v>
      </c>
      <c r="C37" s="230">
        <v>35031.420491939163</v>
      </c>
      <c r="D37" s="230">
        <v>377</v>
      </c>
      <c r="E37" s="237">
        <v>10.761767427808099</v>
      </c>
      <c r="F37" s="230">
        <v>111</v>
      </c>
      <c r="G37" s="237">
        <v>3.1685840437312969</v>
      </c>
      <c r="H37" s="230">
        <v>115</v>
      </c>
      <c r="I37" s="237">
        <v>3.2827672525144065</v>
      </c>
      <c r="J37" s="229">
        <v>35326.388041990387</v>
      </c>
      <c r="K37" s="229">
        <v>330</v>
      </c>
      <c r="L37" s="237">
        <v>9.3414588439596073</v>
      </c>
      <c r="M37" s="229">
        <v>106</v>
      </c>
      <c r="N37" s="237">
        <v>3.0005898104839948</v>
      </c>
      <c r="O37" s="229">
        <v>125</v>
      </c>
      <c r="P37" s="237">
        <v>3.5384313802877299</v>
      </c>
    </row>
    <row r="38" spans="1:16" ht="16.2" customHeight="1">
      <c r="B38" s="244" t="s">
        <v>219</v>
      </c>
      <c r="C38" s="230">
        <v>24765.852742959371</v>
      </c>
      <c r="D38" s="230">
        <v>263</v>
      </c>
      <c r="E38" s="237">
        <v>10.619460703801838</v>
      </c>
      <c r="F38" s="230">
        <v>96</v>
      </c>
      <c r="G38" s="237">
        <v>3.8763050477755763</v>
      </c>
      <c r="H38" s="230">
        <v>122</v>
      </c>
      <c r="I38" s="237">
        <v>4.9261376648814617</v>
      </c>
      <c r="J38" s="229">
        <v>24995.111360903818</v>
      </c>
      <c r="K38" s="229">
        <v>207</v>
      </c>
      <c r="L38" s="237">
        <v>8.2816194339417795</v>
      </c>
      <c r="M38" s="229">
        <v>84</v>
      </c>
      <c r="N38" s="237">
        <v>3.3606571615995624</v>
      </c>
      <c r="O38" s="229">
        <v>108</v>
      </c>
      <c r="P38" s="237">
        <v>4.3208449220565806</v>
      </c>
    </row>
    <row r="39" spans="1:16" ht="16.2" customHeight="1">
      <c r="B39" s="244" t="s">
        <v>92</v>
      </c>
      <c r="C39" s="230">
        <v>208090.04377414956</v>
      </c>
      <c r="D39" s="230">
        <v>2551</v>
      </c>
      <c r="E39" s="237">
        <v>12.259116071736361</v>
      </c>
      <c r="F39" s="230">
        <v>955</v>
      </c>
      <c r="G39" s="237">
        <v>4.589359407490484</v>
      </c>
      <c r="H39" s="230">
        <v>888</v>
      </c>
      <c r="I39" s="237">
        <v>4.2673834071743979</v>
      </c>
      <c r="J39" s="229">
        <v>209952.36142776045</v>
      </c>
      <c r="K39" s="229">
        <v>2332</v>
      </c>
      <c r="L39" s="237">
        <v>11.107281595412706</v>
      </c>
      <c r="M39" s="229">
        <v>1041</v>
      </c>
      <c r="N39" s="237">
        <v>4.9582676418630465</v>
      </c>
      <c r="O39" s="229">
        <v>932</v>
      </c>
      <c r="P39" s="237">
        <v>4.4391022499676849</v>
      </c>
    </row>
    <row r="40" spans="1:16" ht="16.2" customHeight="1">
      <c r="B40" s="244" t="s">
        <v>236</v>
      </c>
      <c r="C40" s="230">
        <v>14702.808933728731</v>
      </c>
      <c r="D40" s="230">
        <v>185</v>
      </c>
      <c r="E40" s="237">
        <v>12.582629675313528</v>
      </c>
      <c r="F40" s="230">
        <v>47</v>
      </c>
      <c r="G40" s="237">
        <v>3.1966680796742479</v>
      </c>
      <c r="H40" s="230">
        <v>74</v>
      </c>
      <c r="I40" s="237">
        <v>5.0330518701254121</v>
      </c>
      <c r="J40" s="229">
        <v>14775.258891729201</v>
      </c>
      <c r="K40" s="229">
        <v>180</v>
      </c>
      <c r="L40" s="237">
        <v>12.182527651055862</v>
      </c>
      <c r="M40" s="229">
        <v>50</v>
      </c>
      <c r="N40" s="237">
        <v>3.3840354586266286</v>
      </c>
      <c r="O40" s="229">
        <v>83</v>
      </c>
      <c r="P40" s="237">
        <v>5.6174988613202039</v>
      </c>
    </row>
    <row r="41" spans="1:16" ht="16.2" customHeight="1">
      <c r="B41" s="244" t="s">
        <v>241</v>
      </c>
      <c r="C41" s="230">
        <v>22618.636118456117</v>
      </c>
      <c r="D41" s="230">
        <v>207</v>
      </c>
      <c r="E41" s="237">
        <v>9.1517454419408732</v>
      </c>
      <c r="F41" s="230">
        <v>57</v>
      </c>
      <c r="G41" s="237">
        <v>2.5200458463315449</v>
      </c>
      <c r="H41" s="230">
        <v>79</v>
      </c>
      <c r="I41" s="237">
        <v>3.4926951203542465</v>
      </c>
      <c r="J41" s="229">
        <v>22736.141499495541</v>
      </c>
      <c r="K41" s="229">
        <v>179</v>
      </c>
      <c r="L41" s="237">
        <v>7.8729277790592374</v>
      </c>
      <c r="M41" s="229">
        <v>70</v>
      </c>
      <c r="N41" s="237">
        <v>3.0787985728164617</v>
      </c>
      <c r="O41" s="229">
        <v>61</v>
      </c>
      <c r="P41" s="237">
        <v>2.6829530420257734</v>
      </c>
    </row>
    <row r="42" spans="1:16" ht="16.2" customHeight="1">
      <c r="B42" s="244" t="s">
        <v>246</v>
      </c>
      <c r="C42" s="230">
        <v>56183.300785400279</v>
      </c>
      <c r="D42" s="230">
        <v>719</v>
      </c>
      <c r="E42" s="237">
        <v>12.797396912408507</v>
      </c>
      <c r="F42" s="230">
        <v>223</v>
      </c>
      <c r="G42" s="237">
        <v>3.9691509199820545</v>
      </c>
      <c r="H42" s="230">
        <v>225</v>
      </c>
      <c r="I42" s="237">
        <v>4.0047486860805481</v>
      </c>
      <c r="J42" s="229">
        <v>56595.672709340644</v>
      </c>
      <c r="K42" s="229">
        <v>586</v>
      </c>
      <c r="L42" s="237">
        <v>10.354148505479035</v>
      </c>
      <c r="M42" s="229">
        <v>202</v>
      </c>
      <c r="N42" s="237">
        <v>3.5691774711719537</v>
      </c>
      <c r="O42" s="229">
        <v>257</v>
      </c>
      <c r="P42" s="237">
        <v>4.5409832182732286</v>
      </c>
    </row>
    <row r="43" spans="1:16" ht="16.2" customHeight="1">
      <c r="B43" s="244" t="s">
        <v>253</v>
      </c>
      <c r="C43" s="230">
        <v>36273.280770196128</v>
      </c>
      <c r="D43" s="230">
        <v>519</v>
      </c>
      <c r="E43" s="237">
        <v>14.308052345417716</v>
      </c>
      <c r="F43" s="230">
        <v>115</v>
      </c>
      <c r="G43" s="237">
        <v>3.1703776873276248</v>
      </c>
      <c r="H43" s="230">
        <v>93</v>
      </c>
      <c r="I43" s="237">
        <v>2.5638706514910354</v>
      </c>
      <c r="J43" s="229">
        <v>36830.329542730113</v>
      </c>
      <c r="K43" s="229">
        <v>459</v>
      </c>
      <c r="L43" s="237">
        <v>12.462554793800409</v>
      </c>
      <c r="M43" s="229">
        <v>104</v>
      </c>
      <c r="N43" s="237">
        <v>2.8237596918414871</v>
      </c>
      <c r="O43" s="229">
        <v>92</v>
      </c>
      <c r="P43" s="237">
        <v>2.4979412658597768</v>
      </c>
    </row>
    <row r="44" spans="1:16" ht="16.2" customHeight="1">
      <c r="B44" s="244" t="s">
        <v>257</v>
      </c>
      <c r="C44" s="230">
        <v>19734.915436377658</v>
      </c>
      <c r="D44" s="230">
        <v>212</v>
      </c>
      <c r="E44" s="237">
        <v>10.742381981998124</v>
      </c>
      <c r="F44" s="230">
        <v>42</v>
      </c>
      <c r="G44" s="237">
        <v>2.1282077511505717</v>
      </c>
      <c r="H44" s="230">
        <v>70</v>
      </c>
      <c r="I44" s="237">
        <v>3.5470129185842865</v>
      </c>
      <c r="J44" s="229">
        <v>19867.643638997852</v>
      </c>
      <c r="K44" s="229">
        <v>172</v>
      </c>
      <c r="L44" s="237">
        <v>8.657292385815909</v>
      </c>
      <c r="M44" s="229">
        <v>46</v>
      </c>
      <c r="N44" s="237">
        <v>2.3153223822530924</v>
      </c>
      <c r="O44" s="229">
        <v>70</v>
      </c>
      <c r="P44" s="237">
        <v>3.52331666864601</v>
      </c>
    </row>
    <row r="45" spans="1:16" ht="16.2" customHeight="1">
      <c r="B45" s="244" t="s">
        <v>260</v>
      </c>
      <c r="C45" s="230">
        <v>17535.050964030692</v>
      </c>
      <c r="D45" s="230">
        <v>208</v>
      </c>
      <c r="E45" s="237">
        <v>11.861955829308187</v>
      </c>
      <c r="F45" s="230">
        <v>31</v>
      </c>
      <c r="G45" s="237">
        <v>1.7678876476372778</v>
      </c>
      <c r="H45" s="230">
        <v>48</v>
      </c>
      <c r="I45" s="237">
        <v>2.7373744221480432</v>
      </c>
      <c r="J45" s="229">
        <v>17781.490271297109</v>
      </c>
      <c r="K45" s="229">
        <v>195</v>
      </c>
      <c r="L45" s="237">
        <v>10.966459898739146</v>
      </c>
      <c r="M45" s="229">
        <v>24</v>
      </c>
      <c r="N45" s="237">
        <v>1.3497181413832795</v>
      </c>
      <c r="O45" s="229">
        <v>47</v>
      </c>
      <c r="P45" s="237">
        <v>2.6431980268755888</v>
      </c>
    </row>
    <row r="46" spans="1:16" s="251" customFormat="1" ht="16.2" customHeight="1">
      <c r="A46" s="25"/>
      <c r="B46" s="222" t="s">
        <v>263</v>
      </c>
      <c r="C46" s="248">
        <v>531009.63781195821</v>
      </c>
      <c r="D46" s="248">
        <v>4862</v>
      </c>
      <c r="E46" s="249">
        <v>9.1561426644420667</v>
      </c>
      <c r="F46" s="248">
        <v>2881</v>
      </c>
      <c r="G46" s="249">
        <v>5.4255135780044421</v>
      </c>
      <c r="H46" s="248">
        <v>2113</v>
      </c>
      <c r="I46" s="249">
        <v>3.9792121452007589</v>
      </c>
      <c r="J46" s="250">
        <v>532077.08323753567</v>
      </c>
      <c r="K46" s="250">
        <v>4655</v>
      </c>
      <c r="L46" s="249">
        <v>8.7487323672646582</v>
      </c>
      <c r="M46" s="250">
        <v>2978</v>
      </c>
      <c r="N46" s="249">
        <v>5.5969334027312891</v>
      </c>
      <c r="O46" s="250">
        <v>2062</v>
      </c>
      <c r="P46" s="249">
        <v>3.8753783332545062</v>
      </c>
    </row>
    <row r="47" spans="1:16" ht="16.2" customHeight="1">
      <c r="B47" s="244" t="s">
        <v>263</v>
      </c>
      <c r="C47" s="230">
        <v>162496.67500110672</v>
      </c>
      <c r="D47" s="230">
        <v>1413</v>
      </c>
      <c r="E47" s="237">
        <v>8.6955625399127481</v>
      </c>
      <c r="F47" s="230">
        <v>1504</v>
      </c>
      <c r="G47" s="237">
        <v>9.2555739986049357</v>
      </c>
      <c r="H47" s="230">
        <v>842</v>
      </c>
      <c r="I47" s="237">
        <v>5.1816444859211144</v>
      </c>
      <c r="J47" s="229">
        <v>162917.63405208211</v>
      </c>
      <c r="K47" s="229">
        <v>1347</v>
      </c>
      <c r="L47" s="237">
        <v>8.2679815959602383</v>
      </c>
      <c r="M47" s="229">
        <v>1545</v>
      </c>
      <c r="N47" s="237">
        <v>9.4833196479276687</v>
      </c>
      <c r="O47" s="229">
        <v>839</v>
      </c>
      <c r="P47" s="237">
        <v>5.1498415434377431</v>
      </c>
    </row>
    <row r="48" spans="1:16" ht="16.2" customHeight="1">
      <c r="B48" s="244" t="s">
        <v>273</v>
      </c>
      <c r="C48" s="230">
        <v>61242.217357950663</v>
      </c>
      <c r="D48" s="230">
        <v>651</v>
      </c>
      <c r="E48" s="237">
        <v>10.629922104142839</v>
      </c>
      <c r="F48" s="230">
        <v>211</v>
      </c>
      <c r="G48" s="237">
        <v>3.4453357357513656</v>
      </c>
      <c r="H48" s="230">
        <v>223</v>
      </c>
      <c r="I48" s="237">
        <v>3.6412790003438604</v>
      </c>
      <c r="J48" s="229">
        <v>61406.745134117249</v>
      </c>
      <c r="K48" s="229">
        <v>581</v>
      </c>
      <c r="L48" s="237">
        <v>9.461501317665503</v>
      </c>
      <c r="M48" s="229">
        <v>210</v>
      </c>
      <c r="N48" s="237">
        <v>3.4198197533730728</v>
      </c>
      <c r="O48" s="229">
        <v>224</v>
      </c>
      <c r="P48" s="237">
        <v>3.647807736931278</v>
      </c>
    </row>
    <row r="49" spans="1:16" ht="16.2" customHeight="1">
      <c r="B49" s="244" t="s">
        <v>278</v>
      </c>
      <c r="C49" s="230">
        <v>113339.91833670546</v>
      </c>
      <c r="D49" s="230">
        <v>837</v>
      </c>
      <c r="E49" s="237">
        <v>7.3848650350486009</v>
      </c>
      <c r="F49" s="230">
        <v>293</v>
      </c>
      <c r="G49" s="237">
        <v>2.5851439131054246</v>
      </c>
      <c r="H49" s="230">
        <v>299</v>
      </c>
      <c r="I49" s="237">
        <v>2.638082013715092</v>
      </c>
      <c r="J49" s="229">
        <v>113862.04590935988</v>
      </c>
      <c r="K49" s="229">
        <v>772</v>
      </c>
      <c r="L49" s="237">
        <v>6.7801346254971762</v>
      </c>
      <c r="M49" s="229">
        <v>323</v>
      </c>
      <c r="N49" s="237">
        <v>2.8367661710305545</v>
      </c>
      <c r="O49" s="229">
        <v>255</v>
      </c>
      <c r="P49" s="237">
        <v>2.2395522402872796</v>
      </c>
    </row>
    <row r="50" spans="1:16" ht="16.2" customHeight="1">
      <c r="B50" s="244" t="s">
        <v>282</v>
      </c>
      <c r="C50" s="230">
        <v>15849.208846033776</v>
      </c>
      <c r="D50" s="230">
        <v>135</v>
      </c>
      <c r="E50" s="237">
        <v>8.5177753231375579</v>
      </c>
      <c r="F50" s="230">
        <v>43</v>
      </c>
      <c r="G50" s="237">
        <v>2.7130691769993707</v>
      </c>
      <c r="H50" s="230">
        <v>38</v>
      </c>
      <c r="I50" s="237">
        <v>2.3975960168831647</v>
      </c>
      <c r="J50" s="229">
        <v>15810.96024270051</v>
      </c>
      <c r="K50" s="229">
        <v>163</v>
      </c>
      <c r="L50" s="237">
        <v>10.309304273613151</v>
      </c>
      <c r="M50" s="229">
        <v>46</v>
      </c>
      <c r="N50" s="237">
        <v>2.9093742121853063</v>
      </c>
      <c r="O50" s="229">
        <v>34</v>
      </c>
      <c r="P50" s="237">
        <v>2.1504070263978354</v>
      </c>
    </row>
    <row r="51" spans="1:16" ht="16.2" customHeight="1">
      <c r="B51" s="244" t="s">
        <v>286</v>
      </c>
      <c r="C51" s="230">
        <v>69224.730449347277</v>
      </c>
      <c r="D51" s="230">
        <v>760</v>
      </c>
      <c r="E51" s="237">
        <v>10.978735418205822</v>
      </c>
      <c r="F51" s="230">
        <v>505</v>
      </c>
      <c r="G51" s="237">
        <v>7.2950807713078163</v>
      </c>
      <c r="H51" s="230">
        <v>302</v>
      </c>
      <c r="I51" s="237">
        <v>4.3626027582870508</v>
      </c>
      <c r="J51" s="229">
        <v>68965.472008065757</v>
      </c>
      <c r="K51" s="229">
        <v>746</v>
      </c>
      <c r="L51" s="237">
        <v>10.817007094691567</v>
      </c>
      <c r="M51" s="229">
        <v>502</v>
      </c>
      <c r="N51" s="237">
        <v>7.279004774175827</v>
      </c>
      <c r="O51" s="229">
        <v>316</v>
      </c>
      <c r="P51" s="237">
        <v>4.5820030052580902</v>
      </c>
    </row>
    <row r="52" spans="1:16" ht="16.2" customHeight="1">
      <c r="B52" s="244" t="s">
        <v>297</v>
      </c>
      <c r="C52" s="230">
        <v>15156.65802416784</v>
      </c>
      <c r="D52" s="230">
        <v>162</v>
      </c>
      <c r="E52" s="237">
        <v>10.688372050202963</v>
      </c>
      <c r="F52" s="230">
        <v>48</v>
      </c>
      <c r="G52" s="237">
        <v>3.1669250519119889</v>
      </c>
      <c r="H52" s="230">
        <v>51</v>
      </c>
      <c r="I52" s="237">
        <v>3.3648578676564882</v>
      </c>
      <c r="J52" s="229">
        <v>15180.49735222782</v>
      </c>
      <c r="K52" s="229">
        <v>158</v>
      </c>
      <c r="L52" s="237">
        <v>10.408091140493013</v>
      </c>
      <c r="M52" s="229">
        <v>49</v>
      </c>
      <c r="N52" s="237">
        <v>3.2278257334440354</v>
      </c>
      <c r="O52" s="229">
        <v>55</v>
      </c>
      <c r="P52" s="237">
        <v>3.6230697008045296</v>
      </c>
    </row>
    <row r="53" spans="1:16" ht="16.2" customHeight="1">
      <c r="B53" s="244" t="s">
        <v>301</v>
      </c>
      <c r="C53" s="230">
        <v>48643.74291246244</v>
      </c>
      <c r="D53" s="230">
        <v>437</v>
      </c>
      <c r="E53" s="237">
        <v>8.9836836936337274</v>
      </c>
      <c r="F53" s="230">
        <v>148</v>
      </c>
      <c r="G53" s="237">
        <v>3.0425290312535274</v>
      </c>
      <c r="H53" s="230">
        <v>157</v>
      </c>
      <c r="I53" s="237">
        <v>3.2275476885594854</v>
      </c>
      <c r="J53" s="229">
        <v>48752.566329069865</v>
      </c>
      <c r="K53" s="229">
        <v>406</v>
      </c>
      <c r="L53" s="237">
        <v>8.3277667325158422</v>
      </c>
      <c r="M53" s="229">
        <v>154</v>
      </c>
      <c r="N53" s="237">
        <v>3.1588080709542847</v>
      </c>
      <c r="O53" s="229">
        <v>150</v>
      </c>
      <c r="P53" s="237">
        <v>3.0767611080723554</v>
      </c>
    </row>
    <row r="54" spans="1:16" ht="16.2" customHeight="1">
      <c r="B54" s="244" t="s">
        <v>305</v>
      </c>
      <c r="C54" s="230">
        <v>45056.486884184036</v>
      </c>
      <c r="D54" s="230">
        <v>467</v>
      </c>
      <c r="E54" s="237">
        <v>10.364767257607225</v>
      </c>
      <c r="F54" s="230">
        <v>129</v>
      </c>
      <c r="G54" s="237">
        <v>2.8630727542426806</v>
      </c>
      <c r="H54" s="230">
        <v>201</v>
      </c>
      <c r="I54" s="237">
        <v>4.4610668496339443</v>
      </c>
      <c r="J54" s="229">
        <v>45181.162209912458</v>
      </c>
      <c r="K54" s="229">
        <v>482</v>
      </c>
      <c r="L54" s="237">
        <v>10.668162933937372</v>
      </c>
      <c r="M54" s="229">
        <v>149</v>
      </c>
      <c r="N54" s="237">
        <v>3.2978345999101002</v>
      </c>
      <c r="O54" s="229">
        <v>189</v>
      </c>
      <c r="P54" s="237">
        <v>4.1831593247181811</v>
      </c>
    </row>
    <row r="55" spans="1:16" s="251" customFormat="1" ht="16.2" customHeight="1">
      <c r="A55" s="25"/>
      <c r="B55" s="222" t="s">
        <v>309</v>
      </c>
      <c r="C55" s="248">
        <v>537579.94127796916</v>
      </c>
      <c r="D55" s="248">
        <v>4422</v>
      </c>
      <c r="E55" s="249">
        <v>8.2257533446797524</v>
      </c>
      <c r="F55" s="248">
        <v>2460</v>
      </c>
      <c r="G55" s="249">
        <v>4.5760635974473516</v>
      </c>
      <c r="H55" s="248">
        <v>2449</v>
      </c>
      <c r="I55" s="249">
        <v>4.5556015244506369</v>
      </c>
      <c r="J55" s="250">
        <v>542109.75543783361</v>
      </c>
      <c r="K55" s="250">
        <v>4118</v>
      </c>
      <c r="L55" s="249">
        <v>7.5962477315578054</v>
      </c>
      <c r="M55" s="250">
        <v>2600</v>
      </c>
      <c r="N55" s="249">
        <v>4.7960767610612658</v>
      </c>
      <c r="O55" s="250">
        <v>2489</v>
      </c>
      <c r="P55" s="249">
        <v>4.5913211762621122</v>
      </c>
    </row>
    <row r="56" spans="1:16" ht="16.2" customHeight="1">
      <c r="B56" s="244" t="s">
        <v>309</v>
      </c>
      <c r="C56" s="230">
        <v>144847.03447788692</v>
      </c>
      <c r="D56" s="230">
        <v>1214</v>
      </c>
      <c r="E56" s="237">
        <v>8.3812554697855095</v>
      </c>
      <c r="F56" s="230">
        <v>1454</v>
      </c>
      <c r="G56" s="237">
        <v>10.038175826250519</v>
      </c>
      <c r="H56" s="230">
        <v>646</v>
      </c>
      <c r="I56" s="237">
        <v>4.4598772928183195</v>
      </c>
      <c r="J56" s="229">
        <v>145753.17484595993</v>
      </c>
      <c r="K56" s="229">
        <v>1118</v>
      </c>
      <c r="L56" s="237">
        <v>7.6705018685292075</v>
      </c>
      <c r="M56" s="229">
        <v>1640</v>
      </c>
      <c r="N56" s="237">
        <v>11.251898984246781</v>
      </c>
      <c r="O56" s="229">
        <v>620</v>
      </c>
      <c r="P56" s="237">
        <v>4.2537666891664658</v>
      </c>
    </row>
    <row r="57" spans="1:16" ht="16.2" customHeight="1">
      <c r="B57" s="244" t="s">
        <v>312</v>
      </c>
      <c r="C57" s="230">
        <v>48048.298272305801</v>
      </c>
      <c r="D57" s="230">
        <v>409</v>
      </c>
      <c r="E57" s="237">
        <v>8.5122681698748206</v>
      </c>
      <c r="F57" s="230">
        <v>140</v>
      </c>
      <c r="G57" s="237">
        <v>2.9137348258740219</v>
      </c>
      <c r="H57" s="230">
        <v>217</v>
      </c>
      <c r="I57" s="237">
        <v>4.5162889801047337</v>
      </c>
      <c r="J57" s="229">
        <v>48455.416476137056</v>
      </c>
      <c r="K57" s="229">
        <v>366</v>
      </c>
      <c r="L57" s="237">
        <v>7.5533351401539361</v>
      </c>
      <c r="M57" s="229">
        <v>133</v>
      </c>
      <c r="N57" s="237">
        <v>2.7447911848100364</v>
      </c>
      <c r="O57" s="229">
        <v>213</v>
      </c>
      <c r="P57" s="237">
        <v>4.3957934012371265</v>
      </c>
    </row>
    <row r="58" spans="1:16" ht="16.2" customHeight="1">
      <c r="B58" s="244" t="s">
        <v>316</v>
      </c>
      <c r="C58" s="230">
        <v>49575.270526200038</v>
      </c>
      <c r="D58" s="230">
        <v>324</v>
      </c>
      <c r="E58" s="237">
        <v>6.5355165299354079</v>
      </c>
      <c r="F58" s="230">
        <v>130</v>
      </c>
      <c r="G58" s="237">
        <v>2.6222751509000095</v>
      </c>
      <c r="H58" s="230">
        <v>186</v>
      </c>
      <c r="I58" s="237">
        <v>3.7518706005184752</v>
      </c>
      <c r="J58" s="229">
        <v>49815.728314847554</v>
      </c>
      <c r="K58" s="229">
        <v>340</v>
      </c>
      <c r="L58" s="237">
        <v>6.8251536512949702</v>
      </c>
      <c r="M58" s="229">
        <v>145</v>
      </c>
      <c r="N58" s="237">
        <v>2.9107272924640313</v>
      </c>
      <c r="O58" s="229">
        <v>180</v>
      </c>
      <c r="P58" s="237">
        <v>3.6133166389208662</v>
      </c>
    </row>
    <row r="59" spans="1:16" ht="16.2" customHeight="1">
      <c r="B59" s="244" t="s">
        <v>321</v>
      </c>
      <c r="C59" s="230">
        <v>44406.25142245528</v>
      </c>
      <c r="D59" s="230">
        <v>356</v>
      </c>
      <c r="E59" s="237">
        <v>8.0168892576232746</v>
      </c>
      <c r="F59" s="230">
        <v>119</v>
      </c>
      <c r="G59" s="237">
        <v>2.6798028698235101</v>
      </c>
      <c r="H59" s="230">
        <v>183</v>
      </c>
      <c r="I59" s="237">
        <v>4.1210413880479191</v>
      </c>
      <c r="J59" s="229">
        <v>44769.244883051346</v>
      </c>
      <c r="K59" s="229">
        <v>325</v>
      </c>
      <c r="L59" s="237">
        <v>7.2594478832283782</v>
      </c>
      <c r="M59" s="229">
        <v>112</v>
      </c>
      <c r="N59" s="237">
        <v>2.5017174243740872</v>
      </c>
      <c r="O59" s="229">
        <v>214</v>
      </c>
      <c r="P59" s="237">
        <v>4.7800672215719171</v>
      </c>
    </row>
    <row r="60" spans="1:16" ht="16.2" customHeight="1">
      <c r="B60" s="244" t="s">
        <v>68</v>
      </c>
      <c r="C60" s="230">
        <v>55951.543694382257</v>
      </c>
      <c r="D60" s="230">
        <v>467</v>
      </c>
      <c r="E60" s="237">
        <v>8.3465078738638709</v>
      </c>
      <c r="F60" s="230">
        <v>152</v>
      </c>
      <c r="G60" s="237">
        <v>2.7166363957758217</v>
      </c>
      <c r="H60" s="230">
        <v>270</v>
      </c>
      <c r="I60" s="237">
        <v>4.8256041240754719</v>
      </c>
      <c r="J60" s="229">
        <v>56366.597596674619</v>
      </c>
      <c r="K60" s="229">
        <v>399</v>
      </c>
      <c r="L60" s="237">
        <v>7.0786603593674995</v>
      </c>
      <c r="M60" s="229">
        <v>132</v>
      </c>
      <c r="N60" s="237">
        <v>2.3418124497155639</v>
      </c>
      <c r="O60" s="229">
        <v>293</v>
      </c>
      <c r="P60" s="237">
        <v>5.1981139982322748</v>
      </c>
    </row>
    <row r="61" spans="1:16" ht="16.2" customHeight="1">
      <c r="B61" s="244" t="s">
        <v>126</v>
      </c>
      <c r="C61" s="230">
        <v>23247.741080762804</v>
      </c>
      <c r="D61" s="230">
        <v>177</v>
      </c>
      <c r="E61" s="237">
        <v>7.6136429507323244</v>
      </c>
      <c r="F61" s="230">
        <v>72</v>
      </c>
      <c r="G61" s="237">
        <v>3.0970750986029794</v>
      </c>
      <c r="H61" s="230">
        <v>205</v>
      </c>
      <c r="I61" s="237">
        <v>8.8180610446334828</v>
      </c>
      <c r="J61" s="229">
        <v>23372.149792088923</v>
      </c>
      <c r="K61" s="229">
        <v>169</v>
      </c>
      <c r="L61" s="237">
        <v>7.2308282080753923</v>
      </c>
      <c r="M61" s="229">
        <v>58</v>
      </c>
      <c r="N61" s="237">
        <v>2.4815860122388917</v>
      </c>
      <c r="O61" s="229">
        <v>208</v>
      </c>
      <c r="P61" s="237">
        <v>8.8994808714774045</v>
      </c>
    </row>
    <row r="62" spans="1:16" ht="16.2" customHeight="1">
      <c r="B62" s="244" t="s">
        <v>323</v>
      </c>
      <c r="C62" s="230">
        <v>26281.924715577381</v>
      </c>
      <c r="D62" s="230">
        <v>199</v>
      </c>
      <c r="E62" s="237">
        <v>7.5717437803195615</v>
      </c>
      <c r="F62" s="230">
        <v>80</v>
      </c>
      <c r="G62" s="237">
        <v>3.0439170976159042</v>
      </c>
      <c r="H62" s="230">
        <v>252</v>
      </c>
      <c r="I62" s="237">
        <v>9.5883388574900987</v>
      </c>
      <c r="J62" s="229">
        <v>26400.436316884334</v>
      </c>
      <c r="K62" s="229">
        <v>203</v>
      </c>
      <c r="L62" s="237">
        <v>7.6892668576909795</v>
      </c>
      <c r="M62" s="229">
        <v>73</v>
      </c>
      <c r="N62" s="237">
        <v>2.7651058158199087</v>
      </c>
      <c r="O62" s="229">
        <v>208</v>
      </c>
      <c r="P62" s="237">
        <v>7.8786576669937123</v>
      </c>
    </row>
    <row r="63" spans="1:16" ht="16.2" customHeight="1">
      <c r="B63" s="244" t="s">
        <v>326</v>
      </c>
      <c r="C63" s="230">
        <v>21851.195489832644</v>
      </c>
      <c r="D63" s="230">
        <v>207</v>
      </c>
      <c r="E63" s="237">
        <v>9.4731659005255366</v>
      </c>
      <c r="F63" s="230">
        <v>55</v>
      </c>
      <c r="G63" s="237">
        <v>2.5170247561782828</v>
      </c>
      <c r="H63" s="230">
        <v>118</v>
      </c>
      <c r="I63" s="237">
        <v>5.4001622041643156</v>
      </c>
      <c r="J63" s="229">
        <v>22009.65789712168</v>
      </c>
      <c r="K63" s="229">
        <v>202</v>
      </c>
      <c r="L63" s="237">
        <v>9.1777891752882077</v>
      </c>
      <c r="M63" s="229">
        <v>76</v>
      </c>
      <c r="N63" s="237">
        <v>3.4530295907024944</v>
      </c>
      <c r="O63" s="229">
        <v>129</v>
      </c>
      <c r="P63" s="237">
        <v>5.8610633842187081</v>
      </c>
    </row>
    <row r="64" spans="1:16" ht="16.2" customHeight="1">
      <c r="B64" s="244" t="s">
        <v>151</v>
      </c>
      <c r="C64" s="230">
        <v>30358.833333149745</v>
      </c>
      <c r="D64" s="230">
        <v>260</v>
      </c>
      <c r="E64" s="237">
        <v>8.5642289723992118</v>
      </c>
      <c r="F64" s="230">
        <v>94</v>
      </c>
      <c r="G64" s="237">
        <v>3.0962981669443308</v>
      </c>
      <c r="H64" s="230">
        <v>94</v>
      </c>
      <c r="I64" s="237">
        <v>3.0962981669443308</v>
      </c>
      <c r="J64" s="229">
        <v>30413.045743865161</v>
      </c>
      <c r="K64" s="229">
        <v>240</v>
      </c>
      <c r="L64" s="237">
        <v>7.8913503771128273</v>
      </c>
      <c r="M64" s="229">
        <v>70</v>
      </c>
      <c r="N64" s="237">
        <v>2.3016438599912412</v>
      </c>
      <c r="O64" s="229">
        <v>91</v>
      </c>
      <c r="P64" s="237">
        <v>2.9921370179886138</v>
      </c>
    </row>
    <row r="65" spans="1:16" ht="16.2" customHeight="1">
      <c r="B65" s="244" t="s">
        <v>186</v>
      </c>
      <c r="C65" s="230">
        <v>93011.848265416338</v>
      </c>
      <c r="D65" s="230">
        <v>809</v>
      </c>
      <c r="E65" s="237">
        <v>8.6978166232269398</v>
      </c>
      <c r="F65" s="230">
        <v>164</v>
      </c>
      <c r="G65" s="231">
        <v>1.7632162252277108</v>
      </c>
      <c r="H65" s="230">
        <v>278</v>
      </c>
      <c r="I65" s="237">
        <v>2.9888665281299001</v>
      </c>
      <c r="J65" s="229">
        <v>94754.303571202894</v>
      </c>
      <c r="K65" s="229">
        <v>756</v>
      </c>
      <c r="L65" s="237">
        <v>7.9785294335671573</v>
      </c>
      <c r="M65" s="229">
        <v>161</v>
      </c>
      <c r="N65" s="231">
        <v>1.6991312682596726</v>
      </c>
      <c r="O65" s="229">
        <v>333</v>
      </c>
      <c r="P65" s="237">
        <v>3.5143522504998197</v>
      </c>
    </row>
    <row r="66" spans="1:16" s="251" customFormat="1" ht="16.2" customHeight="1">
      <c r="A66" s="25"/>
      <c r="B66" s="222" t="s">
        <v>336</v>
      </c>
      <c r="C66" s="248">
        <v>406745.9512844187</v>
      </c>
      <c r="D66" s="248">
        <v>4472</v>
      </c>
      <c r="E66" s="249">
        <v>10.9945777846795</v>
      </c>
      <c r="F66" s="248">
        <v>2524</v>
      </c>
      <c r="G66" s="252">
        <v>6.2053475689917388</v>
      </c>
      <c r="H66" s="248">
        <v>1792</v>
      </c>
      <c r="I66" s="249">
        <v>4.4056984325012669</v>
      </c>
      <c r="J66" s="250">
        <v>410330.93814782688</v>
      </c>
      <c r="K66" s="250">
        <v>4136</v>
      </c>
      <c r="L66" s="249">
        <v>10.079668909854306</v>
      </c>
      <c r="M66" s="250">
        <v>2617</v>
      </c>
      <c r="N66" s="252">
        <v>6.3777789016171935</v>
      </c>
      <c r="O66" s="250">
        <v>1808</v>
      </c>
      <c r="P66" s="249">
        <v>4.4061995621413397</v>
      </c>
    </row>
    <row r="67" spans="1:16" ht="16.2" customHeight="1">
      <c r="B67" s="244" t="s">
        <v>337</v>
      </c>
      <c r="C67" s="230">
        <v>79888.48699705617</v>
      </c>
      <c r="D67" s="230">
        <v>928</v>
      </c>
      <c r="E67" s="237">
        <v>11.616191955596758</v>
      </c>
      <c r="F67" s="230">
        <v>896</v>
      </c>
      <c r="G67" s="231">
        <v>11.215633612300318</v>
      </c>
      <c r="H67" s="230">
        <v>361</v>
      </c>
      <c r="I67" s="237">
        <v>4.5187988103129628</v>
      </c>
      <c r="J67" s="229">
        <v>80807.241453146038</v>
      </c>
      <c r="K67" s="229">
        <v>784</v>
      </c>
      <c r="L67" s="237">
        <v>9.7021007758887787</v>
      </c>
      <c r="M67" s="229">
        <v>1008</v>
      </c>
      <c r="N67" s="231">
        <v>12.474129568999858</v>
      </c>
      <c r="O67" s="229">
        <v>407</v>
      </c>
      <c r="P67" s="237">
        <v>5.0366773160545062</v>
      </c>
    </row>
    <row r="68" spans="1:16" ht="16.2" customHeight="1">
      <c r="B68" s="244" t="s">
        <v>342</v>
      </c>
      <c r="C68" s="230">
        <v>58328.621459000366</v>
      </c>
      <c r="D68" s="230">
        <v>654</v>
      </c>
      <c r="E68" s="237">
        <v>11.212334247599209</v>
      </c>
      <c r="F68" s="230">
        <v>698</v>
      </c>
      <c r="G68" s="231">
        <v>11.966680894226679</v>
      </c>
      <c r="H68" s="230">
        <v>252</v>
      </c>
      <c r="I68" s="237">
        <v>4.3203489761391447</v>
      </c>
      <c r="J68" s="229">
        <v>58648.803653638897</v>
      </c>
      <c r="K68" s="229">
        <v>598</v>
      </c>
      <c r="L68" s="237">
        <v>10.19628641585934</v>
      </c>
      <c r="M68" s="229">
        <v>702</v>
      </c>
      <c r="N68" s="231">
        <v>11.969553618617487</v>
      </c>
      <c r="O68" s="229">
        <v>270</v>
      </c>
      <c r="P68" s="237">
        <v>4.6036744686990341</v>
      </c>
    </row>
    <row r="69" spans="1:16" ht="16.2" customHeight="1">
      <c r="B69" s="244" t="s">
        <v>178</v>
      </c>
      <c r="C69" s="230">
        <v>71602.917411404269</v>
      </c>
      <c r="D69" s="230">
        <v>832</v>
      </c>
      <c r="E69" s="237">
        <v>11.619638278418618</v>
      </c>
      <c r="F69" s="230">
        <v>271</v>
      </c>
      <c r="G69" s="231">
        <v>3.7847619873214486</v>
      </c>
      <c r="H69" s="230">
        <v>391</v>
      </c>
      <c r="I69" s="237">
        <v>5.4606713544010574</v>
      </c>
      <c r="J69" s="229">
        <v>72442.974913997023</v>
      </c>
      <c r="K69" s="229">
        <v>788</v>
      </c>
      <c r="L69" s="237">
        <v>10.877521263248774</v>
      </c>
      <c r="M69" s="229">
        <v>263</v>
      </c>
      <c r="N69" s="231">
        <v>3.6304417414142476</v>
      </c>
      <c r="O69" s="229">
        <v>397</v>
      </c>
      <c r="P69" s="237">
        <v>5.4801725146062976</v>
      </c>
    </row>
    <row r="70" spans="1:16" ht="16.2" customHeight="1">
      <c r="B70" s="244" t="s">
        <v>356</v>
      </c>
      <c r="C70" s="230">
        <v>25153.296270303974</v>
      </c>
      <c r="D70" s="230">
        <v>261</v>
      </c>
      <c r="E70" s="237">
        <v>10.37637362496052</v>
      </c>
      <c r="F70" s="230">
        <v>75</v>
      </c>
      <c r="G70" s="231">
        <v>2.9817165588967018</v>
      </c>
      <c r="H70" s="230">
        <v>94</v>
      </c>
      <c r="I70" s="237">
        <v>3.7370847538171992</v>
      </c>
      <c r="J70" s="229">
        <v>25390.600989713646</v>
      </c>
      <c r="K70" s="229">
        <v>265</v>
      </c>
      <c r="L70" s="237">
        <v>10.436932946461488</v>
      </c>
      <c r="M70" s="229">
        <v>77</v>
      </c>
      <c r="N70" s="231">
        <v>3.0326182523680547</v>
      </c>
      <c r="O70" s="229">
        <v>66</v>
      </c>
      <c r="P70" s="237">
        <v>2.5993870734583324</v>
      </c>
    </row>
    <row r="71" spans="1:16" ht="16.2" customHeight="1">
      <c r="B71" s="244" t="s">
        <v>359</v>
      </c>
      <c r="C71" s="230">
        <v>48582.931724510716</v>
      </c>
      <c r="D71" s="230">
        <v>558</v>
      </c>
      <c r="E71" s="237">
        <v>11.485515183894959</v>
      </c>
      <c r="F71" s="230">
        <v>151</v>
      </c>
      <c r="G71" s="231">
        <v>3.1080874422368083</v>
      </c>
      <c r="H71" s="230">
        <v>255</v>
      </c>
      <c r="I71" s="237">
        <v>5.2487569388767294</v>
      </c>
      <c r="J71" s="229">
        <v>49230.883965853238</v>
      </c>
      <c r="K71" s="229">
        <v>519</v>
      </c>
      <c r="L71" s="237">
        <v>10.542162930894776</v>
      </c>
      <c r="M71" s="229">
        <v>167</v>
      </c>
      <c r="N71" s="231">
        <v>3.3921795943341575</v>
      </c>
      <c r="O71" s="229">
        <v>235</v>
      </c>
      <c r="P71" s="237">
        <v>4.7734263752606401</v>
      </c>
    </row>
    <row r="72" spans="1:16" ht="16.2" customHeight="1">
      <c r="B72" s="244" t="s">
        <v>362</v>
      </c>
      <c r="C72" s="230">
        <v>32375.731800653197</v>
      </c>
      <c r="D72" s="230">
        <v>318</v>
      </c>
      <c r="E72" s="237">
        <v>9.8221718031894554</v>
      </c>
      <c r="F72" s="230">
        <v>131</v>
      </c>
      <c r="G72" s="231">
        <v>4.0462405855906249</v>
      </c>
      <c r="H72" s="230">
        <v>129</v>
      </c>
      <c r="I72" s="237">
        <v>3.9844659201617607</v>
      </c>
      <c r="J72" s="229">
        <v>32561.98293891599</v>
      </c>
      <c r="K72" s="229">
        <v>286</v>
      </c>
      <c r="L72" s="237">
        <v>8.7832488745085353</v>
      </c>
      <c r="M72" s="229">
        <v>118</v>
      </c>
      <c r="N72" s="231">
        <v>3.6238579272447802</v>
      </c>
      <c r="O72" s="229">
        <v>118</v>
      </c>
      <c r="P72" s="237">
        <v>3.6238579272447802</v>
      </c>
    </row>
    <row r="73" spans="1:16" ht="16.2" customHeight="1">
      <c r="B73" s="244" t="s">
        <v>365</v>
      </c>
      <c r="C73" s="230">
        <v>20026.211315479639</v>
      </c>
      <c r="D73" s="230">
        <v>204</v>
      </c>
      <c r="E73" s="237">
        <v>10.186649725518194</v>
      </c>
      <c r="F73" s="230">
        <v>91</v>
      </c>
      <c r="G73" s="231">
        <v>4.5440447305007625</v>
      </c>
      <c r="H73" s="230">
        <v>58</v>
      </c>
      <c r="I73" s="237">
        <v>2.8962043337257608</v>
      </c>
      <c r="J73" s="229">
        <v>20064.675103385391</v>
      </c>
      <c r="K73" s="229">
        <v>223</v>
      </c>
      <c r="L73" s="237">
        <v>11.11405985150363</v>
      </c>
      <c r="M73" s="229">
        <v>61</v>
      </c>
      <c r="N73" s="231">
        <v>3.0401688383036833</v>
      </c>
      <c r="O73" s="229">
        <v>61</v>
      </c>
      <c r="P73" s="237">
        <v>3.0401688383036833</v>
      </c>
    </row>
    <row r="74" spans="1:16" ht="16.2" customHeight="1">
      <c r="B74" s="244" t="s">
        <v>369</v>
      </c>
      <c r="C74" s="230">
        <v>24757.05625956774</v>
      </c>
      <c r="D74" s="230">
        <v>201</v>
      </c>
      <c r="E74" s="237">
        <v>8.1188974122204236</v>
      </c>
      <c r="F74" s="230">
        <v>80</v>
      </c>
      <c r="G74" s="231">
        <v>3.2314019551126072</v>
      </c>
      <c r="H74" s="230">
        <v>81</v>
      </c>
      <c r="I74" s="237">
        <v>3.2717944795515144</v>
      </c>
      <c r="J74" s="229">
        <v>24813.998999688432</v>
      </c>
      <c r="K74" s="229">
        <v>194</v>
      </c>
      <c r="L74" s="237">
        <v>7.8181674788669033</v>
      </c>
      <c r="M74" s="229">
        <v>89</v>
      </c>
      <c r="N74" s="231">
        <v>3.5866850805111055</v>
      </c>
      <c r="O74" s="229">
        <v>71</v>
      </c>
      <c r="P74" s="237">
        <v>2.8612880979358257</v>
      </c>
    </row>
    <row r="75" spans="1:16" ht="16.2" customHeight="1">
      <c r="B75" s="244" t="s">
        <v>376</v>
      </c>
      <c r="C75" s="230">
        <v>11471.694809933388</v>
      </c>
      <c r="D75" s="230">
        <v>90</v>
      </c>
      <c r="E75" s="237">
        <v>7.8453969959232737</v>
      </c>
      <c r="F75" s="230">
        <v>32</v>
      </c>
      <c r="G75" s="231">
        <v>2.789474487439386</v>
      </c>
      <c r="H75" s="230">
        <v>38</v>
      </c>
      <c r="I75" s="237">
        <v>3.3125009538342707</v>
      </c>
      <c r="J75" s="229">
        <v>11469.054724813675</v>
      </c>
      <c r="K75" s="229">
        <v>92</v>
      </c>
      <c r="L75" s="237">
        <v>8.0215852315147629</v>
      </c>
      <c r="M75" s="229">
        <v>47</v>
      </c>
      <c r="N75" s="231">
        <v>4.0979837595781943</v>
      </c>
      <c r="O75" s="229">
        <v>44</v>
      </c>
      <c r="P75" s="237">
        <v>3.8364103281157567</v>
      </c>
    </row>
    <row r="76" spans="1:16" ht="16.2" customHeight="1">
      <c r="B76" s="244" t="s">
        <v>380</v>
      </c>
      <c r="C76" s="230">
        <v>27430.22679174818</v>
      </c>
      <c r="D76" s="230">
        <v>329</v>
      </c>
      <c r="E76" s="237">
        <v>11.994067803295483</v>
      </c>
      <c r="F76" s="230">
        <v>66</v>
      </c>
      <c r="G76" s="231">
        <v>2.4061047872872399</v>
      </c>
      <c r="H76" s="230">
        <v>95</v>
      </c>
      <c r="I76" s="237">
        <v>3.4633326483679965</v>
      </c>
      <c r="J76" s="229">
        <v>27752.148921255492</v>
      </c>
      <c r="K76" s="229">
        <v>298</v>
      </c>
      <c r="L76" s="237">
        <v>10.73790721019663</v>
      </c>
      <c r="M76" s="229">
        <v>68</v>
      </c>
      <c r="N76" s="231">
        <v>2.4502607056824526</v>
      </c>
      <c r="O76" s="229">
        <v>116</v>
      </c>
      <c r="P76" s="237">
        <v>4.1798564979288901</v>
      </c>
    </row>
    <row r="77" spans="1:16" ht="16.2" customHeight="1">
      <c r="B77" s="244" t="s">
        <v>383</v>
      </c>
      <c r="C77" s="230">
        <v>7128.7764447610462</v>
      </c>
      <c r="D77" s="230">
        <v>97</v>
      </c>
      <c r="E77" s="237">
        <v>13.606823099535617</v>
      </c>
      <c r="F77" s="230">
        <v>33</v>
      </c>
      <c r="G77" s="231">
        <v>4.6291253843780966</v>
      </c>
      <c r="H77" s="230">
        <v>38</v>
      </c>
      <c r="I77" s="237">
        <v>5.3305080183747773</v>
      </c>
      <c r="J77" s="229">
        <v>7148.5724834190505</v>
      </c>
      <c r="K77" s="229">
        <v>89</v>
      </c>
      <c r="L77" s="237">
        <v>12.450038130890253</v>
      </c>
      <c r="M77" s="229">
        <v>17</v>
      </c>
      <c r="N77" s="231">
        <v>2.3780971710689247</v>
      </c>
      <c r="O77" s="229">
        <v>23</v>
      </c>
      <c r="P77" s="237">
        <v>3.2174255843873683</v>
      </c>
    </row>
    <row r="78" spans="1:16" s="251" customFormat="1" ht="16.2" customHeight="1">
      <c r="A78" s="25"/>
      <c r="B78" s="222" t="s">
        <v>388</v>
      </c>
      <c r="C78" s="248">
        <v>498692.84197414829</v>
      </c>
      <c r="D78" s="248">
        <v>5571</v>
      </c>
      <c r="E78" s="249">
        <v>11.171205060707077</v>
      </c>
      <c r="F78" s="248">
        <v>2535</v>
      </c>
      <c r="G78" s="252">
        <v>5.0832893248774793</v>
      </c>
      <c r="H78" s="248">
        <v>2295</v>
      </c>
      <c r="I78" s="249">
        <v>4.6020311639423337</v>
      </c>
      <c r="J78" s="250">
        <v>502254.93878132914</v>
      </c>
      <c r="K78" s="250">
        <v>5098</v>
      </c>
      <c r="L78" s="249">
        <v>10.150223733727302</v>
      </c>
      <c r="M78" s="250">
        <v>2705</v>
      </c>
      <c r="N78" s="252">
        <v>5.3857111023405952</v>
      </c>
      <c r="O78" s="250">
        <v>2161</v>
      </c>
      <c r="P78" s="249">
        <v>4.3025958196517653</v>
      </c>
    </row>
    <row r="79" spans="1:16" ht="16.2" customHeight="1">
      <c r="B79" s="244" t="s">
        <v>388</v>
      </c>
      <c r="C79" s="230">
        <v>142028.31274644483</v>
      </c>
      <c r="D79" s="230">
        <v>1472</v>
      </c>
      <c r="E79" s="237">
        <v>10.364130725314459</v>
      </c>
      <c r="F79" s="230">
        <v>1156</v>
      </c>
      <c r="G79" s="231">
        <v>8.1392222272170613</v>
      </c>
      <c r="H79" s="230">
        <v>528</v>
      </c>
      <c r="I79" s="237">
        <v>3.71756862973236</v>
      </c>
      <c r="J79" s="229">
        <v>143233.42003857883</v>
      </c>
      <c r="K79" s="229">
        <v>1370</v>
      </c>
      <c r="L79" s="237">
        <v>9.5648068700098126</v>
      </c>
      <c r="M79" s="229">
        <v>1145</v>
      </c>
      <c r="N79" s="231">
        <v>7.9939444278549177</v>
      </c>
      <c r="O79" s="229">
        <v>533</v>
      </c>
      <c r="P79" s="237">
        <v>3.7211985851935987</v>
      </c>
    </row>
    <row r="80" spans="1:16" ht="16.2" customHeight="1">
      <c r="B80" s="244" t="s">
        <v>402</v>
      </c>
      <c r="C80" s="230">
        <v>34805.781313116851</v>
      </c>
      <c r="D80" s="230">
        <v>341</v>
      </c>
      <c r="E80" s="237">
        <v>9.7972229651253731</v>
      </c>
      <c r="F80" s="230">
        <v>84</v>
      </c>
      <c r="G80" s="231">
        <v>2.4133921673622618</v>
      </c>
      <c r="H80" s="230">
        <v>145</v>
      </c>
      <c r="I80" s="237">
        <v>4.1659745746134282</v>
      </c>
      <c r="J80" s="229">
        <v>35161.331032199101</v>
      </c>
      <c r="K80" s="229">
        <v>290</v>
      </c>
      <c r="L80" s="237">
        <v>8.2476968728638695</v>
      </c>
      <c r="M80" s="229">
        <v>115</v>
      </c>
      <c r="N80" s="231">
        <v>3.2706384151011898</v>
      </c>
      <c r="O80" s="229">
        <v>127</v>
      </c>
      <c r="P80" s="237">
        <v>3.6119224236334881</v>
      </c>
    </row>
    <row r="81" spans="1:16" ht="16.2" customHeight="1">
      <c r="B81" s="244" t="s">
        <v>213</v>
      </c>
      <c r="C81" s="230">
        <v>54272.438466294661</v>
      </c>
      <c r="D81" s="230">
        <v>607</v>
      </c>
      <c r="E81" s="237">
        <v>11.184314122479886</v>
      </c>
      <c r="F81" s="230">
        <v>89</v>
      </c>
      <c r="G81" s="231">
        <v>1.63987472306542</v>
      </c>
      <c r="H81" s="230">
        <v>133</v>
      </c>
      <c r="I81" s="237">
        <v>2.4505993052550656</v>
      </c>
      <c r="J81" s="229">
        <v>54690.486192918048</v>
      </c>
      <c r="K81" s="229">
        <v>540</v>
      </c>
      <c r="L81" s="237">
        <v>9.8737465616081028</v>
      </c>
      <c r="M81" s="229">
        <v>122</v>
      </c>
      <c r="N81" s="231">
        <v>2.2307353342892378</v>
      </c>
      <c r="O81" s="229">
        <v>133</v>
      </c>
      <c r="P81" s="237">
        <v>2.4318672086923661</v>
      </c>
    </row>
    <row r="82" spans="1:16" ht="16.2" customHeight="1">
      <c r="B82" s="244" t="s">
        <v>415</v>
      </c>
      <c r="C82" s="230">
        <v>14822.099996719502</v>
      </c>
      <c r="D82" s="230">
        <v>119</v>
      </c>
      <c r="E82" s="237">
        <v>8.0285519613507983</v>
      </c>
      <c r="F82" s="230">
        <v>61</v>
      </c>
      <c r="G82" s="231">
        <v>4.1154762154823414</v>
      </c>
      <c r="H82" s="230">
        <v>98</v>
      </c>
      <c r="I82" s="237">
        <v>6.6117486740535973</v>
      </c>
      <c r="J82" s="229">
        <v>14894.357629431066</v>
      </c>
      <c r="K82" s="229">
        <v>129</v>
      </c>
      <c r="L82" s="237">
        <v>8.6609978899054756</v>
      </c>
      <c r="M82" s="229">
        <v>53</v>
      </c>
      <c r="N82" s="231">
        <v>3.5583944818991493</v>
      </c>
      <c r="O82" s="229">
        <v>83</v>
      </c>
      <c r="P82" s="237">
        <v>5.5725800376911208</v>
      </c>
    </row>
    <row r="83" spans="1:16" ht="16.2" customHeight="1">
      <c r="B83" s="244" t="s">
        <v>418</v>
      </c>
      <c r="C83" s="230">
        <v>29509.975556302401</v>
      </c>
      <c r="D83" s="230">
        <v>403</v>
      </c>
      <c r="E83" s="237">
        <v>13.656398977054792</v>
      </c>
      <c r="F83" s="230">
        <v>168</v>
      </c>
      <c r="G83" s="231">
        <v>5.6929901442809054</v>
      </c>
      <c r="H83" s="230">
        <v>188</v>
      </c>
      <c r="I83" s="237">
        <v>6.3707270662191089</v>
      </c>
      <c r="J83" s="229">
        <v>29494.738977265297</v>
      </c>
      <c r="K83" s="229">
        <v>363</v>
      </c>
      <c r="L83" s="237">
        <v>12.307279622979621</v>
      </c>
      <c r="M83" s="229">
        <v>193</v>
      </c>
      <c r="N83" s="231">
        <v>6.5435398546420576</v>
      </c>
      <c r="O83" s="229">
        <v>174</v>
      </c>
      <c r="P83" s="237">
        <v>5.8993571746513886</v>
      </c>
    </row>
    <row r="84" spans="1:16" ht="16.2" customHeight="1">
      <c r="B84" s="244" t="s">
        <v>425</v>
      </c>
      <c r="C84" s="230">
        <v>34380.63407277529</v>
      </c>
      <c r="D84" s="230">
        <v>383</v>
      </c>
      <c r="E84" s="237">
        <v>11.139992333744742</v>
      </c>
      <c r="F84" s="230">
        <v>236</v>
      </c>
      <c r="G84" s="231">
        <v>6.8643294798009373</v>
      </c>
      <c r="H84" s="230">
        <v>206</v>
      </c>
      <c r="I84" s="237">
        <v>5.9917452238940383</v>
      </c>
      <c r="J84" s="229">
        <v>34707.091582657275</v>
      </c>
      <c r="K84" s="229">
        <v>359</v>
      </c>
      <c r="L84" s="237">
        <v>10.343707398962467</v>
      </c>
      <c r="M84" s="229">
        <v>227</v>
      </c>
      <c r="N84" s="231">
        <v>6.5404500823523124</v>
      </c>
      <c r="O84" s="229">
        <v>194</v>
      </c>
      <c r="P84" s="237">
        <v>5.5896357531997731</v>
      </c>
    </row>
    <row r="85" spans="1:16" ht="16.2" customHeight="1">
      <c r="B85" s="244" t="s">
        <v>428</v>
      </c>
      <c r="C85" s="230">
        <v>32030.070823442999</v>
      </c>
      <c r="D85" s="230">
        <v>343</v>
      </c>
      <c r="E85" s="237">
        <v>10.70868690521147</v>
      </c>
      <c r="F85" s="230">
        <v>169</v>
      </c>
      <c r="G85" s="231">
        <v>5.2762917987776623</v>
      </c>
      <c r="H85" s="230">
        <v>125</v>
      </c>
      <c r="I85" s="237">
        <v>3.9025826914035973</v>
      </c>
      <c r="J85" s="229">
        <v>32017.867512120582</v>
      </c>
      <c r="K85" s="229">
        <v>294</v>
      </c>
      <c r="L85" s="237">
        <v>9.1823729325103969</v>
      </c>
      <c r="M85" s="229">
        <v>174</v>
      </c>
      <c r="N85" s="231">
        <v>5.4344656131183973</v>
      </c>
      <c r="O85" s="229">
        <v>147</v>
      </c>
      <c r="P85" s="237">
        <v>4.5911864662551984</v>
      </c>
    </row>
    <row r="86" spans="1:16" ht="16.2" customHeight="1">
      <c r="B86" s="244" t="s">
        <v>431</v>
      </c>
      <c r="C86" s="230">
        <v>35915.209300255687</v>
      </c>
      <c r="D86" s="230">
        <v>590</v>
      </c>
      <c r="E86" s="237">
        <v>16.427580724019329</v>
      </c>
      <c r="F86" s="230">
        <v>146</v>
      </c>
      <c r="G86" s="231">
        <v>4.0651301452657993</v>
      </c>
      <c r="H86" s="230">
        <v>177</v>
      </c>
      <c r="I86" s="237">
        <v>4.9282742172057983</v>
      </c>
      <c r="J86" s="229">
        <v>35761.992411088089</v>
      </c>
      <c r="K86" s="229">
        <v>582</v>
      </c>
      <c r="L86" s="237">
        <v>16.274261045353544</v>
      </c>
      <c r="M86" s="229">
        <v>199</v>
      </c>
      <c r="N86" s="231">
        <v>5.5645669210057651</v>
      </c>
      <c r="O86" s="229">
        <v>145</v>
      </c>
      <c r="P86" s="237">
        <v>4.0545839374162611</v>
      </c>
    </row>
    <row r="87" spans="1:16" ht="16.2" customHeight="1">
      <c r="B87" s="244" t="s">
        <v>438</v>
      </c>
      <c r="C87" s="230">
        <v>21961.277701363382</v>
      </c>
      <c r="D87" s="230">
        <v>229</v>
      </c>
      <c r="E87" s="237">
        <v>10.427444300555583</v>
      </c>
      <c r="F87" s="230">
        <v>77</v>
      </c>
      <c r="G87" s="231">
        <v>3.5061712276977284</v>
      </c>
      <c r="H87" s="230">
        <v>118</v>
      </c>
      <c r="I87" s="237">
        <v>5.3730935697185966</v>
      </c>
      <c r="J87" s="229">
        <v>22249.916373978616</v>
      </c>
      <c r="K87" s="229">
        <v>205</v>
      </c>
      <c r="L87" s="237">
        <v>9.2135177748240196</v>
      </c>
      <c r="M87" s="229">
        <v>78</v>
      </c>
      <c r="N87" s="231">
        <v>3.5056311533476761</v>
      </c>
      <c r="O87" s="229">
        <v>110</v>
      </c>
      <c r="P87" s="237">
        <v>4.9438388060031331</v>
      </c>
    </row>
    <row r="88" spans="1:16" ht="16.2" customHeight="1">
      <c r="B88" s="244" t="s">
        <v>439</v>
      </c>
      <c r="C88" s="230">
        <v>52917.543057532101</v>
      </c>
      <c r="D88" s="230">
        <v>545</v>
      </c>
      <c r="E88" s="237">
        <v>10.299042028604285</v>
      </c>
      <c r="F88" s="230">
        <v>211</v>
      </c>
      <c r="G88" s="231">
        <v>3.9873355376798241</v>
      </c>
      <c r="H88" s="230">
        <v>274</v>
      </c>
      <c r="I88" s="237">
        <v>5.1778670015368329</v>
      </c>
      <c r="J88" s="229">
        <v>53152.883404869317</v>
      </c>
      <c r="K88" s="229">
        <v>455</v>
      </c>
      <c r="L88" s="237">
        <v>8.5602129339669588</v>
      </c>
      <c r="M88" s="229">
        <v>244</v>
      </c>
      <c r="N88" s="231">
        <v>4.5905317711822802</v>
      </c>
      <c r="O88" s="229">
        <v>214</v>
      </c>
      <c r="P88" s="237">
        <v>4.0261221271844594</v>
      </c>
    </row>
    <row r="89" spans="1:16" ht="16.2" customHeight="1">
      <c r="B89" s="244" t="s">
        <v>443</v>
      </c>
      <c r="C89" s="230">
        <v>27722.698134071677</v>
      </c>
      <c r="D89" s="230">
        <v>344</v>
      </c>
      <c r="E89" s="237">
        <v>12.408604614758548</v>
      </c>
      <c r="F89" s="230">
        <v>89</v>
      </c>
      <c r="G89" s="231">
        <v>3.2103657288183451</v>
      </c>
      <c r="H89" s="230">
        <v>216</v>
      </c>
      <c r="I89" s="237">
        <v>7.7914494092669955</v>
      </c>
      <c r="J89" s="229">
        <v>28298.222841163813</v>
      </c>
      <c r="K89" s="229">
        <v>340</v>
      </c>
      <c r="L89" s="237">
        <v>12.014888776175066</v>
      </c>
      <c r="M89" s="229">
        <v>114</v>
      </c>
      <c r="N89" s="231">
        <v>4.0285215308351692</v>
      </c>
      <c r="O89" s="229">
        <v>216</v>
      </c>
      <c r="P89" s="237">
        <v>7.6329881636876893</v>
      </c>
    </row>
    <row r="90" spans="1:16" ht="16.2" customHeight="1">
      <c r="B90" s="244" t="s">
        <v>447</v>
      </c>
      <c r="C90" s="230">
        <v>4808.7186334205744</v>
      </c>
      <c r="D90" s="230">
        <v>70</v>
      </c>
      <c r="E90" s="237">
        <v>14.556892456443656</v>
      </c>
      <c r="F90" s="230">
        <v>17</v>
      </c>
      <c r="G90" s="231">
        <v>3.5352453108506019</v>
      </c>
      <c r="H90" s="230">
        <v>40</v>
      </c>
      <c r="I90" s="237">
        <v>8.3182242608249464</v>
      </c>
      <c r="J90" s="229">
        <v>4827.3312634057984</v>
      </c>
      <c r="K90" s="229">
        <v>65</v>
      </c>
      <c r="L90" s="237">
        <v>13.464996797037902</v>
      </c>
      <c r="M90" s="229">
        <v>8</v>
      </c>
      <c r="N90" s="231">
        <v>1.6572303750200492</v>
      </c>
      <c r="O90" s="229">
        <v>36</v>
      </c>
      <c r="P90" s="237">
        <v>7.4575366875902223</v>
      </c>
    </row>
    <row r="91" spans="1:16" ht="16.2" customHeight="1">
      <c r="B91" s="244" t="s">
        <v>936</v>
      </c>
      <c r="C91" s="230">
        <v>13518.082172408287</v>
      </c>
      <c r="D91" s="230">
        <v>125</v>
      </c>
      <c r="E91" s="237">
        <v>9.24687380989125</v>
      </c>
      <c r="F91" s="230">
        <v>32</v>
      </c>
      <c r="G91" s="231">
        <v>2.3671996953321597</v>
      </c>
      <c r="H91" s="230">
        <v>47</v>
      </c>
      <c r="I91" s="237">
        <v>3.4768245525191097</v>
      </c>
      <c r="J91" s="229">
        <v>13765.299521653411</v>
      </c>
      <c r="K91" s="229">
        <v>106</v>
      </c>
      <c r="L91" s="237">
        <v>7.7005225954769401</v>
      </c>
      <c r="M91" s="229">
        <v>33</v>
      </c>
      <c r="N91" s="231">
        <v>2.3973325061390471</v>
      </c>
      <c r="O91" s="229">
        <v>49</v>
      </c>
      <c r="P91" s="237">
        <v>3.5596755394185853</v>
      </c>
    </row>
    <row r="92" spans="1:16" s="251" customFormat="1" ht="16.2" customHeight="1">
      <c r="A92" s="25"/>
      <c r="B92" s="222" t="s">
        <v>449</v>
      </c>
      <c r="C92" s="248">
        <v>451221.61530798895</v>
      </c>
      <c r="D92" s="248">
        <v>5702</v>
      </c>
      <c r="E92" s="249">
        <v>12.636805965308207</v>
      </c>
      <c r="F92" s="248">
        <v>2297</v>
      </c>
      <c r="G92" s="252">
        <v>5.0906249214859614</v>
      </c>
      <c r="H92" s="253">
        <v>1905</v>
      </c>
      <c r="I92" s="252">
        <v>4.2218722139446045</v>
      </c>
      <c r="J92" s="250">
        <v>453600.42615703278</v>
      </c>
      <c r="K92" s="250">
        <v>4903</v>
      </c>
      <c r="L92" s="249">
        <v>10.809072737296374</v>
      </c>
      <c r="M92" s="248">
        <v>2230</v>
      </c>
      <c r="N92" s="252">
        <v>4.9162211307711434</v>
      </c>
      <c r="O92" s="253">
        <v>1823</v>
      </c>
      <c r="P92" s="252">
        <v>4.0189556598187419</v>
      </c>
    </row>
    <row r="93" spans="1:16" ht="16.2" customHeight="1">
      <c r="B93" s="244" t="s">
        <v>449</v>
      </c>
      <c r="C93" s="229">
        <v>92558.711317772264</v>
      </c>
      <c r="D93" s="230">
        <v>1386</v>
      </c>
      <c r="E93" s="237">
        <v>14.974279354879837</v>
      </c>
      <c r="F93" s="230">
        <v>851</v>
      </c>
      <c r="G93" s="231">
        <v>9.1941643080827866</v>
      </c>
      <c r="H93" s="232">
        <v>451</v>
      </c>
      <c r="I93" s="231">
        <v>4.8725829646831222</v>
      </c>
      <c r="J93" s="229">
        <v>92328.202832339346</v>
      </c>
      <c r="K93" s="230">
        <v>1152</v>
      </c>
      <c r="L93" s="237">
        <v>12.477227593089189</v>
      </c>
      <c r="M93" s="229">
        <v>888</v>
      </c>
      <c r="N93" s="231">
        <v>9.6178629363395842</v>
      </c>
      <c r="O93" s="232">
        <v>461</v>
      </c>
      <c r="P93" s="231">
        <v>4.9930572225816983</v>
      </c>
    </row>
    <row r="94" spans="1:16" ht="16.2" customHeight="1">
      <c r="B94" s="244" t="s">
        <v>453</v>
      </c>
      <c r="C94" s="229">
        <v>153892.11351639897</v>
      </c>
      <c r="D94" s="230">
        <v>1648</v>
      </c>
      <c r="E94" s="237">
        <v>10.708800875779685</v>
      </c>
      <c r="F94" s="230">
        <v>810</v>
      </c>
      <c r="G94" s="231">
        <v>5.2634276149159867</v>
      </c>
      <c r="H94" s="232">
        <v>731</v>
      </c>
      <c r="I94" s="231">
        <v>4.750080970992081</v>
      </c>
      <c r="J94" s="229">
        <v>155073.82604137383</v>
      </c>
      <c r="K94" s="230">
        <v>1368</v>
      </c>
      <c r="L94" s="237">
        <v>8.8216047473737866</v>
      </c>
      <c r="M94" s="230">
        <v>820</v>
      </c>
      <c r="N94" s="231">
        <v>5.2878040152386721</v>
      </c>
      <c r="O94" s="232">
        <v>721</v>
      </c>
      <c r="P94" s="231">
        <v>4.6493984085208337</v>
      </c>
    </row>
    <row r="95" spans="1:16" ht="16.2" customHeight="1">
      <c r="B95" s="244" t="s">
        <v>459</v>
      </c>
      <c r="C95" s="229">
        <v>56986.093408844426</v>
      </c>
      <c r="D95" s="230">
        <v>689</v>
      </c>
      <c r="E95" s="237">
        <v>12.090669122671688</v>
      </c>
      <c r="F95" s="230">
        <v>213</v>
      </c>
      <c r="G95" s="231">
        <v>3.7377540248607692</v>
      </c>
      <c r="H95" s="232">
        <v>204</v>
      </c>
      <c r="I95" s="231">
        <v>3.57982075620468</v>
      </c>
      <c r="J95" s="229">
        <v>57058.74904434495</v>
      </c>
      <c r="K95" s="230">
        <v>643</v>
      </c>
      <c r="L95" s="237">
        <v>11.269086875708981</v>
      </c>
      <c r="M95" s="230">
        <v>184</v>
      </c>
      <c r="N95" s="231">
        <v>3.2247464776523365</v>
      </c>
      <c r="O95" s="232">
        <v>199</v>
      </c>
      <c r="P95" s="231">
        <v>3.4876334187652991</v>
      </c>
    </row>
    <row r="96" spans="1:16" ht="16.2" customHeight="1">
      <c r="B96" s="244" t="s">
        <v>466</v>
      </c>
      <c r="C96" s="229">
        <v>45061.872726953356</v>
      </c>
      <c r="D96" s="230">
        <v>812</v>
      </c>
      <c r="E96" s="237">
        <v>18.019668310729337</v>
      </c>
      <c r="F96" s="230">
        <v>140</v>
      </c>
      <c r="G96" s="231">
        <v>3.1068393639188514</v>
      </c>
      <c r="H96" s="232">
        <v>221</v>
      </c>
      <c r="I96" s="231">
        <v>4.904367853043329</v>
      </c>
      <c r="J96" s="229">
        <v>45601.198561479214</v>
      </c>
      <c r="K96" s="230">
        <v>725</v>
      </c>
      <c r="L96" s="237">
        <v>15.898704921594554</v>
      </c>
      <c r="M96" s="230">
        <v>118</v>
      </c>
      <c r="N96" s="231">
        <v>2.5876512837905614</v>
      </c>
      <c r="O96" s="232">
        <v>178</v>
      </c>
      <c r="P96" s="231">
        <v>3.903406173853559</v>
      </c>
    </row>
    <row r="97" spans="2:16" ht="16.2" customHeight="1">
      <c r="B97" s="244" t="s">
        <v>471</v>
      </c>
      <c r="C97" s="229">
        <v>45076.478621960821</v>
      </c>
      <c r="D97" s="230">
        <v>617</v>
      </c>
      <c r="E97" s="237">
        <v>13.687848271701588</v>
      </c>
      <c r="F97" s="230">
        <v>157</v>
      </c>
      <c r="G97" s="231">
        <v>3.4829694953924624</v>
      </c>
      <c r="H97" s="232">
        <v>187</v>
      </c>
      <c r="I97" s="231">
        <v>4.1485050677604489</v>
      </c>
      <c r="J97" s="229">
        <v>45291.400921535023</v>
      </c>
      <c r="K97" s="230">
        <v>551</v>
      </c>
      <c r="L97" s="237">
        <v>12.165664757303016</v>
      </c>
      <c r="M97" s="230">
        <v>101</v>
      </c>
      <c r="N97" s="231">
        <v>2.2300038847324948</v>
      </c>
      <c r="O97" s="232">
        <v>146</v>
      </c>
      <c r="P97" s="231">
        <v>3.223569971989547</v>
      </c>
    </row>
    <row r="98" spans="2:16" ht="16.2" customHeight="1">
      <c r="B98" s="244" t="s">
        <v>474</v>
      </c>
      <c r="C98" s="229">
        <v>57646.345716059077</v>
      </c>
      <c r="D98" s="230">
        <v>550</v>
      </c>
      <c r="E98" s="237">
        <v>9.5409343500984729</v>
      </c>
      <c r="F98" s="230">
        <v>126</v>
      </c>
      <c r="G98" s="231">
        <v>2.1857413238407415</v>
      </c>
      <c r="H98" s="232">
        <v>111</v>
      </c>
      <c r="I98" s="231">
        <v>1.9255340233835101</v>
      </c>
      <c r="J98" s="229">
        <v>58247.048755960444</v>
      </c>
      <c r="K98" s="230">
        <v>464</v>
      </c>
      <c r="L98" s="237">
        <v>7.9660688379944515</v>
      </c>
      <c r="M98" s="230">
        <v>119</v>
      </c>
      <c r="N98" s="231">
        <v>2.0430219649166808</v>
      </c>
      <c r="O98" s="232">
        <v>118</v>
      </c>
      <c r="P98" s="231">
        <v>2.0258537131106578</v>
      </c>
    </row>
    <row r="99" spans="2:16" ht="16.2" customHeight="1">
      <c r="B99" s="113" t="s">
        <v>937</v>
      </c>
    </row>
    <row r="100" spans="2:16" ht="16.2" customHeight="1">
      <c r="B100" s="113" t="s">
        <v>938</v>
      </c>
    </row>
    <row r="101" spans="2:16" ht="16.2" customHeight="1">
      <c r="B101" s="113" t="s">
        <v>939</v>
      </c>
    </row>
    <row r="102" spans="2:16" ht="16.2" customHeight="1">
      <c r="B102" s="186" t="s">
        <v>1266</v>
      </c>
      <c r="C102" s="224"/>
      <c r="D102" s="224"/>
      <c r="E102" s="224"/>
      <c r="F102" s="224"/>
      <c r="G102" s="224"/>
      <c r="H102" s="224"/>
      <c r="I102" s="224"/>
      <c r="J102" s="224"/>
      <c r="K102" s="233"/>
      <c r="L102" s="233"/>
    </row>
    <row r="103" spans="2:16" ht="16.2" customHeight="1">
      <c r="B103" s="224"/>
      <c r="C103" s="224"/>
      <c r="D103" s="224"/>
      <c r="E103" s="224"/>
      <c r="F103" s="224"/>
      <c r="G103" s="224"/>
      <c r="H103" s="224"/>
      <c r="I103" s="224"/>
      <c r="J103" s="224"/>
      <c r="K103" s="233"/>
      <c r="L103" s="233"/>
    </row>
  </sheetData>
  <hyperlinks>
    <hyperlink ref="B2" location="Índice!A1" display="ÍNDICE" xr:uid="{F0AE1A61-24B1-4A29-A994-FDF33DCBF5BB}"/>
  </hyperlinks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B2CCB8-7462-4493-A262-4AAC0F375567}">
  <dimension ref="B1:L28"/>
  <sheetViews>
    <sheetView showGridLines="0" zoomScaleNormal="100" workbookViewId="0">
      <pane ySplit="6" topLeftCell="A7" activePane="bottomLeft" state="frozen"/>
      <selection pane="bottomLeft"/>
    </sheetView>
  </sheetViews>
  <sheetFormatPr baseColWidth="10" defaultColWidth="9.6640625" defaultRowHeight="15.75" customHeight="1"/>
  <cols>
    <col min="1" max="1" width="3.33203125" style="10" customWidth="1"/>
    <col min="2" max="2" width="25.6640625" style="12" customWidth="1"/>
    <col min="3" max="12" width="15.6640625" style="10" customWidth="1"/>
    <col min="13" max="16384" width="9.6640625" style="10"/>
  </cols>
  <sheetData>
    <row r="1" spans="2:12" s="117" customFormat="1" ht="15.75" customHeight="1">
      <c r="B1" s="149"/>
    </row>
    <row r="2" spans="2:12" s="117" customFormat="1" ht="15.75" customHeight="1">
      <c r="B2" s="150" t="s">
        <v>2</v>
      </c>
    </row>
    <row r="3" spans="2:12" s="117" customFormat="1" ht="15.75" customHeight="1">
      <c r="B3" s="149"/>
    </row>
    <row r="4" spans="2:12" s="44" customFormat="1" ht="17.25" customHeight="1">
      <c r="B4" s="97" t="s">
        <v>1290</v>
      </c>
    </row>
    <row r="5" spans="2:12" s="44" customFormat="1" ht="14.25" customHeight="1">
      <c r="B5" s="103"/>
      <c r="C5" s="103"/>
      <c r="D5" s="103"/>
      <c r="E5" s="103"/>
      <c r="F5" s="103"/>
      <c r="G5" s="103"/>
      <c r="H5" s="103"/>
      <c r="I5" s="103"/>
      <c r="J5" s="103"/>
      <c r="K5" s="103"/>
      <c r="L5" s="103"/>
    </row>
    <row r="6" spans="2:12" ht="38.25" customHeight="1">
      <c r="B6" s="151" t="s">
        <v>940</v>
      </c>
      <c r="C6" s="38" t="s">
        <v>6</v>
      </c>
      <c r="D6" s="39" t="s">
        <v>941</v>
      </c>
      <c r="E6" s="39" t="s">
        <v>10</v>
      </c>
      <c r="F6" s="39" t="s">
        <v>11</v>
      </c>
      <c r="G6" s="39" t="s">
        <v>12</v>
      </c>
      <c r="H6" s="39" t="s">
        <v>13</v>
      </c>
      <c r="I6" s="39" t="s">
        <v>14</v>
      </c>
      <c r="J6" s="39" t="s">
        <v>15</v>
      </c>
      <c r="K6" s="39" t="s">
        <v>942</v>
      </c>
      <c r="L6" s="38" t="s">
        <v>943</v>
      </c>
    </row>
    <row r="7" spans="2:12" s="40" customFormat="1" ht="15.75" customHeight="1">
      <c r="B7" s="41">
        <v>2023</v>
      </c>
      <c r="C7" s="238" t="s">
        <v>944</v>
      </c>
      <c r="D7" s="261">
        <v>198</v>
      </c>
      <c r="E7" s="238" t="s">
        <v>945</v>
      </c>
      <c r="F7" s="238" t="s">
        <v>946</v>
      </c>
      <c r="G7" s="238" t="s">
        <v>947</v>
      </c>
      <c r="H7" s="238" t="s">
        <v>948</v>
      </c>
      <c r="I7" s="238" t="s">
        <v>949</v>
      </c>
      <c r="J7" s="238" t="s">
        <v>950</v>
      </c>
      <c r="K7" s="238">
        <v>95</v>
      </c>
      <c r="L7" s="238">
        <v>21</v>
      </c>
    </row>
    <row r="8" spans="2:12" ht="15.75" customHeight="1">
      <c r="B8" s="12" t="s">
        <v>951</v>
      </c>
      <c r="C8" s="239" t="s">
        <v>952</v>
      </c>
      <c r="D8" s="262">
        <v>196</v>
      </c>
      <c r="E8" s="239" t="s">
        <v>953</v>
      </c>
      <c r="F8" s="239" t="s">
        <v>954</v>
      </c>
      <c r="G8" s="239" t="s">
        <v>955</v>
      </c>
      <c r="H8" s="239" t="s">
        <v>956</v>
      </c>
      <c r="I8" s="239" t="s">
        <v>957</v>
      </c>
      <c r="J8" s="239">
        <v>504</v>
      </c>
      <c r="K8" s="239">
        <v>13</v>
      </c>
      <c r="L8" s="239">
        <v>10</v>
      </c>
    </row>
    <row r="9" spans="2:12" ht="15.75" customHeight="1">
      <c r="B9" s="12" t="s">
        <v>958</v>
      </c>
      <c r="C9" s="239" t="s">
        <v>959</v>
      </c>
      <c r="D9" s="263" t="s">
        <v>964</v>
      </c>
      <c r="E9" s="239">
        <v>80</v>
      </c>
      <c r="F9" s="239" t="s">
        <v>960</v>
      </c>
      <c r="G9" s="239" t="s">
        <v>961</v>
      </c>
      <c r="H9" s="239" t="s">
        <v>962</v>
      </c>
      <c r="I9" s="239" t="s">
        <v>963</v>
      </c>
      <c r="J9" s="239">
        <v>702</v>
      </c>
      <c r="K9" s="239">
        <v>45</v>
      </c>
      <c r="L9" s="239">
        <v>6</v>
      </c>
    </row>
    <row r="10" spans="2:12" ht="15.75" customHeight="1">
      <c r="B10" s="12" t="s">
        <v>965</v>
      </c>
      <c r="C10" s="239">
        <v>40</v>
      </c>
      <c r="D10" s="262" t="s">
        <v>964</v>
      </c>
      <c r="E10" s="239">
        <v>1</v>
      </c>
      <c r="F10" s="239">
        <v>1</v>
      </c>
      <c r="G10" s="239">
        <v>9</v>
      </c>
      <c r="H10" s="239">
        <v>11</v>
      </c>
      <c r="I10" s="239">
        <v>13</v>
      </c>
      <c r="J10" s="239">
        <v>5</v>
      </c>
      <c r="K10" s="239" t="s">
        <v>964</v>
      </c>
      <c r="L10" s="239" t="s">
        <v>964</v>
      </c>
    </row>
    <row r="11" spans="2:12" ht="15.75" customHeight="1">
      <c r="B11" s="12" t="s">
        <v>966</v>
      </c>
      <c r="C11" s="239" t="s">
        <v>967</v>
      </c>
      <c r="D11" s="263" t="s">
        <v>964</v>
      </c>
      <c r="E11" s="239" t="s">
        <v>964</v>
      </c>
      <c r="F11" s="239">
        <v>49</v>
      </c>
      <c r="G11" s="239">
        <v>226</v>
      </c>
      <c r="H11" s="239">
        <v>354</v>
      </c>
      <c r="I11" s="239">
        <v>400</v>
      </c>
      <c r="J11" s="239">
        <v>145</v>
      </c>
      <c r="K11" s="239">
        <v>7</v>
      </c>
      <c r="L11" s="239" t="s">
        <v>964</v>
      </c>
    </row>
    <row r="12" spans="2:12" ht="15.75" customHeight="1">
      <c r="B12" s="12" t="s">
        <v>968</v>
      </c>
      <c r="C12" s="239">
        <v>9</v>
      </c>
      <c r="D12" s="262" t="s">
        <v>964</v>
      </c>
      <c r="E12" s="239" t="s">
        <v>964</v>
      </c>
      <c r="F12" s="239" t="s">
        <v>964</v>
      </c>
      <c r="G12" s="239">
        <v>2</v>
      </c>
      <c r="H12" s="239">
        <v>4</v>
      </c>
      <c r="I12" s="239">
        <v>3</v>
      </c>
      <c r="J12" s="239" t="s">
        <v>964</v>
      </c>
      <c r="K12" s="239" t="s">
        <v>964</v>
      </c>
      <c r="L12" s="239" t="s">
        <v>964</v>
      </c>
    </row>
    <row r="13" spans="2:12" ht="15.75" customHeight="1">
      <c r="B13" s="12" t="s">
        <v>969</v>
      </c>
      <c r="C13" s="239" t="s">
        <v>970</v>
      </c>
      <c r="D13" s="263">
        <v>2</v>
      </c>
      <c r="E13" s="239" t="s">
        <v>971</v>
      </c>
      <c r="F13" s="239" t="s">
        <v>972</v>
      </c>
      <c r="G13" s="239" t="s">
        <v>973</v>
      </c>
      <c r="H13" s="239" t="s">
        <v>974</v>
      </c>
      <c r="I13" s="239" t="s">
        <v>975</v>
      </c>
      <c r="J13" s="239">
        <v>385</v>
      </c>
      <c r="K13" s="239">
        <v>30</v>
      </c>
      <c r="L13" s="239">
        <v>4</v>
      </c>
    </row>
    <row r="14" spans="2:12" ht="15.75" customHeight="1">
      <c r="B14" s="12" t="s">
        <v>943</v>
      </c>
      <c r="C14" s="239">
        <v>13</v>
      </c>
      <c r="D14" s="239">
        <v>2</v>
      </c>
      <c r="E14" s="239">
        <v>2</v>
      </c>
      <c r="F14" s="239">
        <v>2</v>
      </c>
      <c r="G14" s="239">
        <v>3</v>
      </c>
      <c r="H14" s="239">
        <v>3</v>
      </c>
      <c r="I14" s="239">
        <v>1</v>
      </c>
      <c r="J14" s="239">
        <v>1</v>
      </c>
      <c r="K14" s="239" t="s">
        <v>964</v>
      </c>
      <c r="L14" s="239">
        <v>1</v>
      </c>
    </row>
    <row r="15" spans="2:12" s="40" customFormat="1" ht="15.75" customHeight="1">
      <c r="B15" s="112" t="s">
        <v>976</v>
      </c>
      <c r="C15" s="238" t="s">
        <v>977</v>
      </c>
      <c r="D15" s="238">
        <v>146</v>
      </c>
      <c r="E15" s="238" t="s">
        <v>978</v>
      </c>
      <c r="F15" s="238" t="s">
        <v>979</v>
      </c>
      <c r="G15" s="238" t="s">
        <v>980</v>
      </c>
      <c r="H15" s="238" t="s">
        <v>981</v>
      </c>
      <c r="I15" s="238" t="s">
        <v>982</v>
      </c>
      <c r="J15" s="238" t="s">
        <v>983</v>
      </c>
      <c r="K15" s="238">
        <v>107</v>
      </c>
      <c r="L15" s="238">
        <v>10</v>
      </c>
    </row>
    <row r="16" spans="2:12" ht="15.75" customHeight="1">
      <c r="B16" s="12" t="s">
        <v>951</v>
      </c>
      <c r="C16" s="239" t="s">
        <v>984</v>
      </c>
      <c r="D16" s="239">
        <v>142</v>
      </c>
      <c r="E16" s="239" t="s">
        <v>985</v>
      </c>
      <c r="F16" s="239" t="s">
        <v>986</v>
      </c>
      <c r="G16" s="239" t="s">
        <v>987</v>
      </c>
      <c r="H16" s="239" t="s">
        <v>988</v>
      </c>
      <c r="I16" s="239" t="s">
        <v>989</v>
      </c>
      <c r="J16" s="239">
        <v>481</v>
      </c>
      <c r="K16" s="239">
        <v>27</v>
      </c>
      <c r="L16" s="239">
        <v>5</v>
      </c>
    </row>
    <row r="17" spans="2:12" ht="15.75" customHeight="1">
      <c r="B17" s="12" t="s">
        <v>958</v>
      </c>
      <c r="C17" s="239" t="s">
        <v>990</v>
      </c>
      <c r="D17" s="239" t="s">
        <v>964</v>
      </c>
      <c r="E17" s="239">
        <v>80</v>
      </c>
      <c r="F17" s="239" t="s">
        <v>991</v>
      </c>
      <c r="G17" s="239" t="s">
        <v>963</v>
      </c>
      <c r="H17" s="239" t="s">
        <v>992</v>
      </c>
      <c r="I17" s="239" t="s">
        <v>993</v>
      </c>
      <c r="J17" s="239">
        <v>653</v>
      </c>
      <c r="K17" s="239">
        <v>39</v>
      </c>
      <c r="L17" s="239" t="s">
        <v>964</v>
      </c>
    </row>
    <row r="18" spans="2:12" ht="15.75" customHeight="1">
      <c r="B18" s="12" t="s">
        <v>965</v>
      </c>
      <c r="C18" s="239">
        <v>63</v>
      </c>
      <c r="D18" s="239" t="s">
        <v>964</v>
      </c>
      <c r="E18" s="239">
        <v>1</v>
      </c>
      <c r="F18" s="239">
        <v>4</v>
      </c>
      <c r="G18" s="239">
        <v>14</v>
      </c>
      <c r="H18" s="239">
        <v>16</v>
      </c>
      <c r="I18" s="239">
        <v>19</v>
      </c>
      <c r="J18" s="239">
        <v>9</v>
      </c>
      <c r="K18" s="239" t="s">
        <v>964</v>
      </c>
      <c r="L18" s="239" t="s">
        <v>964</v>
      </c>
    </row>
    <row r="19" spans="2:12" ht="15.75" customHeight="1">
      <c r="B19" s="12" t="s">
        <v>966</v>
      </c>
      <c r="C19" s="239" t="s">
        <v>994</v>
      </c>
      <c r="D19" s="239" t="s">
        <v>964</v>
      </c>
      <c r="E19" s="239" t="s">
        <v>964</v>
      </c>
      <c r="F19" s="239">
        <v>40</v>
      </c>
      <c r="G19" s="239">
        <v>226</v>
      </c>
      <c r="H19" s="239">
        <v>379</v>
      </c>
      <c r="I19" s="239">
        <v>371</v>
      </c>
      <c r="J19" s="239">
        <v>131</v>
      </c>
      <c r="K19" s="239">
        <v>12</v>
      </c>
      <c r="L19" s="239" t="s">
        <v>964</v>
      </c>
    </row>
    <row r="20" spans="2:12" ht="15.75" customHeight="1">
      <c r="B20" s="12" t="s">
        <v>968</v>
      </c>
      <c r="C20" s="239">
        <v>6</v>
      </c>
      <c r="D20" s="239" t="s">
        <v>964</v>
      </c>
      <c r="E20" s="239" t="s">
        <v>964</v>
      </c>
      <c r="F20" s="239">
        <v>2</v>
      </c>
      <c r="G20" s="239">
        <v>2</v>
      </c>
      <c r="H20" s="239">
        <v>1</v>
      </c>
      <c r="I20" s="239">
        <v>1</v>
      </c>
      <c r="J20" s="239" t="s">
        <v>964</v>
      </c>
      <c r="K20" s="239" t="s">
        <v>964</v>
      </c>
      <c r="L20" s="239" t="s">
        <v>964</v>
      </c>
    </row>
    <row r="21" spans="2:12" ht="15.75" customHeight="1">
      <c r="B21" s="12" t="s">
        <v>969</v>
      </c>
      <c r="C21" s="239" t="s">
        <v>995</v>
      </c>
      <c r="D21" s="239">
        <v>4</v>
      </c>
      <c r="E21" s="239">
        <v>863</v>
      </c>
      <c r="F21" s="239" t="s">
        <v>996</v>
      </c>
      <c r="G21" s="239" t="s">
        <v>997</v>
      </c>
      <c r="H21" s="239" t="s">
        <v>998</v>
      </c>
      <c r="I21" s="239" t="s">
        <v>999</v>
      </c>
      <c r="J21" s="239">
        <v>316</v>
      </c>
      <c r="K21" s="239">
        <v>29</v>
      </c>
      <c r="L21" s="239" t="s">
        <v>964</v>
      </c>
    </row>
    <row r="22" spans="2:12" ht="15.75" customHeight="1">
      <c r="B22" s="12" t="s">
        <v>943</v>
      </c>
      <c r="C22" s="239">
        <v>12</v>
      </c>
      <c r="D22" s="239" t="s">
        <v>964</v>
      </c>
      <c r="E22" s="239" t="s">
        <v>964</v>
      </c>
      <c r="F22" s="239">
        <v>2</v>
      </c>
      <c r="G22" s="239">
        <v>4</v>
      </c>
      <c r="H22" s="239">
        <v>1</v>
      </c>
      <c r="I22" s="239" t="s">
        <v>964</v>
      </c>
      <c r="J22" s="239" t="s">
        <v>964</v>
      </c>
      <c r="K22" s="239" t="s">
        <v>964</v>
      </c>
      <c r="L22" s="239">
        <v>5</v>
      </c>
    </row>
    <row r="23" spans="2:12" ht="15.75" customHeight="1">
      <c r="B23" s="12" t="s">
        <v>937</v>
      </c>
      <c r="C23" s="42"/>
      <c r="D23" s="42"/>
      <c r="E23" s="42"/>
      <c r="F23" s="42"/>
      <c r="G23" s="42"/>
      <c r="H23" s="42"/>
      <c r="I23" s="42"/>
      <c r="J23" s="42"/>
      <c r="K23" s="42"/>
      <c r="L23" s="42"/>
    </row>
    <row r="24" spans="2:12" ht="15.75" customHeight="1">
      <c r="B24" s="12" t="s">
        <v>1000</v>
      </c>
    </row>
    <row r="25" spans="2:12" ht="15.75" customHeight="1">
      <c r="B25" s="12" t="s">
        <v>1001</v>
      </c>
    </row>
    <row r="26" spans="2:12" ht="15.75" customHeight="1">
      <c r="B26" s="12" t="s">
        <v>1002</v>
      </c>
    </row>
    <row r="27" spans="2:12" ht="15.75" customHeight="1">
      <c r="B27" s="12" t="s">
        <v>1003</v>
      </c>
      <c r="C27" s="12"/>
      <c r="D27" s="12"/>
      <c r="E27" s="12"/>
      <c r="F27" s="12"/>
      <c r="G27" s="12"/>
      <c r="H27" s="12"/>
      <c r="I27" s="12"/>
      <c r="J27" s="12"/>
      <c r="L27" s="12"/>
    </row>
    <row r="28" spans="2:12" ht="15.75" customHeight="1">
      <c r="B28" s="12" t="s">
        <v>1286</v>
      </c>
    </row>
  </sheetData>
  <hyperlinks>
    <hyperlink ref="B2" location="Índice!A1" display="ÍNDICE" xr:uid="{7EAB6C46-CF15-4F69-89AF-DFE344C2B9FD}"/>
  </hyperlinks>
  <pageMargins left="0.3582677165354331" right="0.3582677165354331" top="0.59055118110236227" bottom="0.59055118110236227" header="0.51181102362204722" footer="0.51181102362204722"/>
  <pageSetup orientation="portrait" horizontalDpi="4294967292" verticalDpi="4294967292" r:id="rId1"/>
  <headerFooter alignWithMargins="0"/>
  <drawing r:id="rId2"/>
  <tableParts count="1">
    <tablePart r:id="rId3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EEFC9-3F05-4C9F-84AF-043C0A96ECC7}">
  <dimension ref="B1:D32"/>
  <sheetViews>
    <sheetView showGridLines="0" zoomScaleNormal="100" workbookViewId="0">
      <pane ySplit="6" topLeftCell="A7" activePane="bottomLeft" state="frozen"/>
      <selection pane="bottomLeft"/>
    </sheetView>
  </sheetViews>
  <sheetFormatPr baseColWidth="10" defaultColWidth="9.6640625" defaultRowHeight="15.75" customHeight="1"/>
  <cols>
    <col min="1" max="1" width="3.33203125" style="10" customWidth="1"/>
    <col min="2" max="2" width="25.6640625" style="10" customWidth="1"/>
    <col min="3" max="4" width="15.6640625" style="10" customWidth="1"/>
    <col min="5" max="16384" width="9.6640625" style="10"/>
  </cols>
  <sheetData>
    <row r="1" spans="2:4" s="117" customFormat="1" ht="15.75" customHeight="1"/>
    <row r="2" spans="2:4" s="117" customFormat="1" ht="15.75" customHeight="1">
      <c r="B2" s="118" t="s">
        <v>2</v>
      </c>
    </row>
    <row r="3" spans="2:4" s="117" customFormat="1" ht="15.75" customHeight="1"/>
    <row r="4" spans="2:4" s="44" customFormat="1" ht="17.25" customHeight="1">
      <c r="B4" s="97" t="s">
        <v>1267</v>
      </c>
    </row>
    <row r="5" spans="2:4" s="44" customFormat="1" ht="14.25" customHeight="1"/>
    <row r="6" spans="2:4" ht="38.25" customHeight="1">
      <c r="B6" s="46" t="s">
        <v>1004</v>
      </c>
      <c r="C6" s="47" t="s">
        <v>4</v>
      </c>
      <c r="D6" s="39" t="s">
        <v>935</v>
      </c>
    </row>
    <row r="7" spans="2:4" ht="15.75" customHeight="1">
      <c r="B7" s="41" t="s">
        <v>6</v>
      </c>
      <c r="C7" s="109" t="s">
        <v>944</v>
      </c>
      <c r="D7" s="109" t="s">
        <v>977</v>
      </c>
    </row>
    <row r="8" spans="2:4" ht="15.75" customHeight="1">
      <c r="B8" s="44" t="s">
        <v>1005</v>
      </c>
      <c r="C8" s="111">
        <v>198</v>
      </c>
      <c r="D8" s="111">
        <v>146</v>
      </c>
    </row>
    <row r="9" spans="2:4" ht="15.75" customHeight="1">
      <c r="B9" s="44" t="s">
        <v>10</v>
      </c>
      <c r="C9" s="111" t="s">
        <v>1006</v>
      </c>
      <c r="D9" s="111" t="s">
        <v>978</v>
      </c>
    </row>
    <row r="10" spans="2:4" ht="15.75" customHeight="1">
      <c r="B10" s="44" t="s">
        <v>1007</v>
      </c>
      <c r="C10" s="111" t="s">
        <v>1008</v>
      </c>
      <c r="D10" s="111" t="s">
        <v>1009</v>
      </c>
    </row>
    <row r="11" spans="2:4" ht="15.75" customHeight="1">
      <c r="B11" s="44" t="s">
        <v>1010</v>
      </c>
      <c r="C11" s="111" t="s">
        <v>1011</v>
      </c>
      <c r="D11" s="111" t="s">
        <v>1012</v>
      </c>
    </row>
    <row r="12" spans="2:4" ht="15.75" customHeight="1">
      <c r="B12" s="44" t="s">
        <v>1013</v>
      </c>
      <c r="C12" s="111" t="s">
        <v>1014</v>
      </c>
      <c r="D12" s="111" t="s">
        <v>1015</v>
      </c>
    </row>
    <row r="13" spans="2:4" ht="15.75" customHeight="1">
      <c r="B13" s="44" t="s">
        <v>1016</v>
      </c>
      <c r="C13" s="111">
        <v>20</v>
      </c>
      <c r="D13" s="111">
        <v>5</v>
      </c>
    </row>
    <row r="14" spans="2:4" ht="15.75" customHeight="1">
      <c r="B14" s="112" t="s">
        <v>1017</v>
      </c>
      <c r="C14" s="109" t="s">
        <v>1018</v>
      </c>
      <c r="D14" s="109" t="s">
        <v>1019</v>
      </c>
    </row>
    <row r="15" spans="2:4" ht="15.75" customHeight="1">
      <c r="B15" s="44" t="s">
        <v>1005</v>
      </c>
      <c r="C15" s="152">
        <v>2</v>
      </c>
      <c r="D15" s="152">
        <v>4</v>
      </c>
    </row>
    <row r="16" spans="2:4" ht="15.75" customHeight="1">
      <c r="B16" s="44" t="s">
        <v>10</v>
      </c>
      <c r="C16" s="152" t="s">
        <v>1020</v>
      </c>
      <c r="D16" s="152">
        <v>943</v>
      </c>
    </row>
    <row r="17" spans="2:4" ht="15.75" customHeight="1">
      <c r="B17" s="44" t="s">
        <v>1007</v>
      </c>
      <c r="C17" s="152" t="s">
        <v>1021</v>
      </c>
      <c r="D17" s="152" t="s">
        <v>1022</v>
      </c>
    </row>
    <row r="18" spans="2:4" ht="15.75" customHeight="1">
      <c r="B18" s="44" t="s">
        <v>1010</v>
      </c>
      <c r="C18" s="152" t="s">
        <v>1023</v>
      </c>
      <c r="D18" s="152" t="s">
        <v>1024</v>
      </c>
    </row>
    <row r="19" spans="2:4" ht="15.75" customHeight="1">
      <c r="B19" s="44" t="s">
        <v>1013</v>
      </c>
      <c r="C19" s="152" t="s">
        <v>1025</v>
      </c>
      <c r="D19" s="152" t="s">
        <v>1026</v>
      </c>
    </row>
    <row r="20" spans="2:4" ht="15.75" customHeight="1">
      <c r="B20" s="44" t="s">
        <v>1016</v>
      </c>
      <c r="C20" s="152">
        <v>10</v>
      </c>
      <c r="D20" s="152" t="s">
        <v>964</v>
      </c>
    </row>
    <row r="21" spans="2:4" ht="15.75" customHeight="1">
      <c r="B21" s="41" t="s">
        <v>1027</v>
      </c>
      <c r="C21" s="109" t="s">
        <v>1028</v>
      </c>
      <c r="D21" s="109" t="s">
        <v>1029</v>
      </c>
    </row>
    <row r="22" spans="2:4" ht="15.75" customHeight="1">
      <c r="B22" s="44" t="s">
        <v>1005</v>
      </c>
      <c r="C22" s="152">
        <v>196</v>
      </c>
      <c r="D22" s="152">
        <v>142</v>
      </c>
    </row>
    <row r="23" spans="2:4" ht="15.75" customHeight="1">
      <c r="B23" s="44" t="s">
        <v>10</v>
      </c>
      <c r="C23" s="152" t="s">
        <v>1030</v>
      </c>
      <c r="D23" s="152" t="s">
        <v>1031</v>
      </c>
    </row>
    <row r="24" spans="2:4" ht="15.75" customHeight="1">
      <c r="B24" s="44" t="s">
        <v>1007</v>
      </c>
      <c r="C24" s="152" t="s">
        <v>1032</v>
      </c>
      <c r="D24" s="152" t="s">
        <v>1033</v>
      </c>
    </row>
    <row r="25" spans="2:4" ht="15.75" customHeight="1">
      <c r="B25" s="44" t="s">
        <v>1010</v>
      </c>
      <c r="C25" s="152" t="s">
        <v>1034</v>
      </c>
      <c r="D25" s="152" t="s">
        <v>1035</v>
      </c>
    </row>
    <row r="26" spans="2:4" ht="15.75" customHeight="1">
      <c r="B26" s="44" t="s">
        <v>1013</v>
      </c>
      <c r="C26" s="152">
        <v>674</v>
      </c>
      <c r="D26" s="152">
        <v>660</v>
      </c>
    </row>
    <row r="27" spans="2:4" ht="15.75" customHeight="1">
      <c r="B27" s="44" t="s">
        <v>1016</v>
      </c>
      <c r="C27" s="152">
        <v>10</v>
      </c>
      <c r="D27" s="152">
        <v>5</v>
      </c>
    </row>
    <row r="28" spans="2:4" ht="15.75" customHeight="1">
      <c r="B28" s="41" t="s">
        <v>1036</v>
      </c>
      <c r="C28" s="109">
        <v>13</v>
      </c>
      <c r="D28" s="109">
        <v>12</v>
      </c>
    </row>
    <row r="29" spans="2:4" ht="15.75" customHeight="1">
      <c r="B29" s="44" t="s">
        <v>937</v>
      </c>
    </row>
    <row r="30" spans="2:4" ht="15.75" customHeight="1">
      <c r="B30" s="44" t="s">
        <v>1037</v>
      </c>
    </row>
    <row r="31" spans="2:4" ht="15.75" customHeight="1">
      <c r="B31" s="44" t="s">
        <v>1038</v>
      </c>
    </row>
    <row r="32" spans="2:4" ht="15.75" customHeight="1">
      <c r="B32" s="10" t="s">
        <v>1286</v>
      </c>
    </row>
  </sheetData>
  <hyperlinks>
    <hyperlink ref="B2" location="Índice!A1" display="ÍNDICE" xr:uid="{C32A3C01-FD90-425C-AC2D-0C765E5E438D}"/>
  </hyperlinks>
  <pageMargins left="0.74803149606299213" right="0.74803149606299213" top="0.59055118110236227" bottom="0.98425196850393704" header="0.51181102362204722" footer="0.51181102362204722"/>
  <pageSetup orientation="portrait" horizontalDpi="4294967292" verticalDpi="4294967292" r:id="rId1"/>
  <headerFooter alignWithMargins="0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9546B2-58B4-4355-929A-654A8105867A}">
  <dimension ref="B1:D14"/>
  <sheetViews>
    <sheetView showGridLines="0" zoomScaleNormal="100" workbookViewId="0">
      <pane ySplit="6" topLeftCell="A7" activePane="bottomLeft" state="frozen"/>
      <selection pane="bottomLeft"/>
    </sheetView>
  </sheetViews>
  <sheetFormatPr baseColWidth="10" defaultColWidth="10.109375" defaultRowHeight="15.75" customHeight="1"/>
  <cols>
    <col min="1" max="1" width="3.33203125" style="10" customWidth="1"/>
    <col min="2" max="2" width="25.6640625" style="10" customWidth="1"/>
    <col min="3" max="4" width="16.33203125" style="10" customWidth="1"/>
    <col min="5" max="16384" width="10.109375" style="10"/>
  </cols>
  <sheetData>
    <row r="1" spans="2:4" s="117" customFormat="1" ht="15.75" customHeight="1"/>
    <row r="2" spans="2:4" s="117" customFormat="1" ht="15.75" customHeight="1">
      <c r="B2" s="118" t="s">
        <v>2</v>
      </c>
    </row>
    <row r="3" spans="2:4" s="117" customFormat="1" ht="15.75" customHeight="1"/>
    <row r="4" spans="2:4" s="43" customFormat="1" ht="17.25" customHeight="1">
      <c r="B4" s="43" t="s">
        <v>1268</v>
      </c>
    </row>
    <row r="5" spans="2:4" s="44" customFormat="1" ht="14.25" customHeight="1"/>
    <row r="6" spans="2:4" ht="32.25" customHeight="1">
      <c r="B6" s="46" t="s">
        <v>1039</v>
      </c>
      <c r="C6" s="47" t="s">
        <v>4</v>
      </c>
      <c r="D6" s="39" t="s">
        <v>935</v>
      </c>
    </row>
    <row r="7" spans="2:4" ht="15.75" customHeight="1">
      <c r="B7" s="41" t="s">
        <v>6</v>
      </c>
      <c r="C7" s="45">
        <v>528</v>
      </c>
      <c r="D7" s="45">
        <v>400</v>
      </c>
    </row>
    <row r="8" spans="2:4" ht="15.75" customHeight="1">
      <c r="B8" s="12">
        <v>11</v>
      </c>
      <c r="C8" s="48">
        <v>2</v>
      </c>
      <c r="D8" s="48">
        <v>1</v>
      </c>
    </row>
    <row r="9" spans="2:4" ht="15.75" customHeight="1">
      <c r="B9" s="12">
        <v>12</v>
      </c>
      <c r="C9" s="48">
        <v>7</v>
      </c>
      <c r="D9" s="48">
        <v>3</v>
      </c>
    </row>
    <row r="10" spans="2:4" ht="15.75" customHeight="1">
      <c r="B10" s="12">
        <v>13</v>
      </c>
      <c r="C10" s="48">
        <v>41</v>
      </c>
      <c r="D10" s="48">
        <v>31</v>
      </c>
    </row>
    <row r="11" spans="2:4" ht="15.75" customHeight="1">
      <c r="B11" s="12">
        <v>14</v>
      </c>
      <c r="C11" s="48">
        <v>148</v>
      </c>
      <c r="D11" s="48">
        <v>111</v>
      </c>
    </row>
    <row r="12" spans="2:4" ht="15.75" customHeight="1">
      <c r="B12" s="12">
        <v>15</v>
      </c>
      <c r="C12" s="48">
        <v>330</v>
      </c>
      <c r="D12" s="48">
        <v>254</v>
      </c>
    </row>
    <row r="13" spans="2:4" ht="15.75" customHeight="1">
      <c r="B13" s="113" t="s">
        <v>1040</v>
      </c>
    </row>
    <row r="14" spans="2:4" ht="15.75" customHeight="1">
      <c r="B14" s="113" t="s">
        <v>1287</v>
      </c>
    </row>
  </sheetData>
  <hyperlinks>
    <hyperlink ref="B2" location="Índice!A1" display="ÍNDICE" xr:uid="{A03A353F-3FC3-40F7-B4C0-987D0DF10846}"/>
  </hyperlinks>
  <pageMargins left="0.75196850393700787" right="0.75196850393700787" top="0.98031496062992141" bottom="0.98031496062992141" header="0" footer="0"/>
  <pageSetup orientation="portrait" horizontalDpi="120" verticalDpi="144" r:id="rId1"/>
  <headerFooter alignWithMargins="0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3EEE17-5E96-4906-B590-4CB0BCF55EA2}">
  <dimension ref="B1:U138"/>
  <sheetViews>
    <sheetView showGridLines="0" zoomScaleNormal="100" workbookViewId="0">
      <pane ySplit="6" topLeftCell="A7" activePane="bottomLeft" state="frozen"/>
      <selection pane="bottomLeft"/>
    </sheetView>
  </sheetViews>
  <sheetFormatPr baseColWidth="10" defaultColWidth="8.6640625" defaultRowHeight="15.75" customHeight="1"/>
  <cols>
    <col min="1" max="1" width="3.33203125" style="10" customWidth="1"/>
    <col min="2" max="2" width="25.6640625" style="10" customWidth="1"/>
    <col min="3" max="12" width="16.6640625" style="10" customWidth="1"/>
    <col min="13" max="13" width="6.5546875" style="10" bestFit="1" customWidth="1"/>
    <col min="14" max="16384" width="8.6640625" style="10"/>
  </cols>
  <sheetData>
    <row r="1" spans="2:21" s="117" customFormat="1" ht="15.75" customHeight="1"/>
    <row r="2" spans="2:21" s="117" customFormat="1" ht="15.75" customHeight="1">
      <c r="B2" s="118" t="s">
        <v>2</v>
      </c>
    </row>
    <row r="3" spans="2:21" s="117" customFormat="1" ht="15.75" customHeight="1"/>
    <row r="4" spans="2:21" s="43" customFormat="1" ht="17.25" customHeight="1">
      <c r="B4" s="43" t="s">
        <v>1269</v>
      </c>
    </row>
    <row r="5" spans="2:21" s="44" customFormat="1" ht="14.25" customHeight="1"/>
    <row r="6" spans="2:21" ht="38.25" customHeight="1">
      <c r="B6" s="66" t="s">
        <v>1041</v>
      </c>
      <c r="C6" s="64" t="s">
        <v>6</v>
      </c>
      <c r="D6" s="65" t="s">
        <v>1042</v>
      </c>
      <c r="E6" s="65" t="s">
        <v>1043</v>
      </c>
      <c r="F6" s="65" t="s">
        <v>1044</v>
      </c>
      <c r="G6" s="65" t="s">
        <v>1045</v>
      </c>
      <c r="H6" s="65" t="s">
        <v>1046</v>
      </c>
      <c r="I6" s="65" t="s">
        <v>1047</v>
      </c>
      <c r="J6" s="65" t="s">
        <v>1048</v>
      </c>
      <c r="K6" s="65" t="s">
        <v>1049</v>
      </c>
      <c r="L6" s="65" t="s">
        <v>943</v>
      </c>
    </row>
    <row r="7" spans="2:21" ht="15.75" customHeight="1">
      <c r="B7" s="58">
        <v>2023</v>
      </c>
      <c r="C7" s="55">
        <v>50205</v>
      </c>
      <c r="D7" s="55">
        <v>10</v>
      </c>
      <c r="E7" s="55">
        <v>178</v>
      </c>
      <c r="F7" s="55">
        <v>363</v>
      </c>
      <c r="G7" s="55">
        <v>780</v>
      </c>
      <c r="H7" s="55">
        <v>2984</v>
      </c>
      <c r="I7" s="55">
        <v>11841</v>
      </c>
      <c r="J7" s="55">
        <v>21114</v>
      </c>
      <c r="K7" s="55">
        <v>12591</v>
      </c>
      <c r="L7" s="55">
        <v>344</v>
      </c>
      <c r="M7" s="50"/>
      <c r="N7" s="50"/>
      <c r="O7" s="50"/>
      <c r="P7" s="50"/>
      <c r="Q7" s="50"/>
      <c r="R7" s="50"/>
      <c r="S7" s="50"/>
      <c r="T7" s="50"/>
      <c r="U7" s="50"/>
    </row>
    <row r="8" spans="2:21" ht="15.75" customHeight="1">
      <c r="B8" s="51" t="s">
        <v>1005</v>
      </c>
      <c r="C8" s="52">
        <v>198</v>
      </c>
      <c r="D8" s="53" t="s">
        <v>964</v>
      </c>
      <c r="E8" s="52">
        <v>1</v>
      </c>
      <c r="F8" s="52" t="s">
        <v>964</v>
      </c>
      <c r="G8" s="52">
        <v>2</v>
      </c>
      <c r="H8" s="52">
        <v>11</v>
      </c>
      <c r="I8" s="52">
        <v>66</v>
      </c>
      <c r="J8" s="52">
        <v>91</v>
      </c>
      <c r="K8" s="52">
        <v>23</v>
      </c>
      <c r="L8" s="52">
        <v>4</v>
      </c>
      <c r="N8" s="50"/>
    </row>
    <row r="9" spans="2:21" ht="15.75" customHeight="1">
      <c r="B9" s="51" t="s">
        <v>10</v>
      </c>
      <c r="C9" s="52">
        <v>4361</v>
      </c>
      <c r="D9" s="52">
        <v>1</v>
      </c>
      <c r="E9" s="52">
        <v>18</v>
      </c>
      <c r="F9" s="52">
        <v>25</v>
      </c>
      <c r="G9" s="52">
        <v>72</v>
      </c>
      <c r="H9" s="52">
        <v>298</v>
      </c>
      <c r="I9" s="52">
        <v>1263</v>
      </c>
      <c r="J9" s="52">
        <v>1933</v>
      </c>
      <c r="K9" s="52">
        <v>707</v>
      </c>
      <c r="L9" s="52">
        <v>44</v>
      </c>
      <c r="N9" s="50"/>
    </row>
    <row r="10" spans="2:21" ht="15.75" customHeight="1">
      <c r="B10" s="51" t="s">
        <v>11</v>
      </c>
      <c r="C10" s="52">
        <v>11889</v>
      </c>
      <c r="D10" s="52">
        <v>1</v>
      </c>
      <c r="E10" s="52">
        <v>39</v>
      </c>
      <c r="F10" s="52">
        <v>86</v>
      </c>
      <c r="G10" s="52">
        <v>172</v>
      </c>
      <c r="H10" s="52">
        <v>741</v>
      </c>
      <c r="I10" s="52">
        <v>3022</v>
      </c>
      <c r="J10" s="52">
        <v>5053</v>
      </c>
      <c r="K10" s="52">
        <v>2699</v>
      </c>
      <c r="L10" s="52">
        <v>76</v>
      </c>
      <c r="N10" s="50"/>
    </row>
    <row r="11" spans="2:21" ht="15.75" customHeight="1">
      <c r="B11" s="51" t="s">
        <v>12</v>
      </c>
      <c r="C11" s="52">
        <v>13616</v>
      </c>
      <c r="D11" s="52">
        <v>3</v>
      </c>
      <c r="E11" s="52">
        <v>47</v>
      </c>
      <c r="F11" s="52">
        <v>85</v>
      </c>
      <c r="G11" s="52">
        <v>196</v>
      </c>
      <c r="H11" s="52">
        <v>712</v>
      </c>
      <c r="I11" s="52">
        <v>2979</v>
      </c>
      <c r="J11" s="52">
        <v>5839</v>
      </c>
      <c r="K11" s="52">
        <v>3663</v>
      </c>
      <c r="L11" s="52">
        <v>92</v>
      </c>
      <c r="N11" s="50"/>
    </row>
    <row r="12" spans="2:21" ht="15.75" customHeight="1">
      <c r="B12" s="51" t="s">
        <v>13</v>
      </c>
      <c r="C12" s="52">
        <v>11474</v>
      </c>
      <c r="D12" s="52" t="s">
        <v>964</v>
      </c>
      <c r="E12" s="52">
        <v>41</v>
      </c>
      <c r="F12" s="52">
        <v>70</v>
      </c>
      <c r="G12" s="52">
        <v>172</v>
      </c>
      <c r="H12" s="52">
        <v>655</v>
      </c>
      <c r="I12" s="52">
        <v>2571</v>
      </c>
      <c r="J12" s="52">
        <v>4726</v>
      </c>
      <c r="K12" s="52">
        <v>3183</v>
      </c>
      <c r="L12" s="52">
        <v>56</v>
      </c>
      <c r="N12" s="50"/>
    </row>
    <row r="13" spans="2:21" ht="15.75" customHeight="1">
      <c r="B13" s="51" t="s">
        <v>14</v>
      </c>
      <c r="C13" s="52">
        <v>6809</v>
      </c>
      <c r="D13" s="52">
        <v>4</v>
      </c>
      <c r="E13" s="52">
        <v>23</v>
      </c>
      <c r="F13" s="52">
        <v>72</v>
      </c>
      <c r="G13" s="52">
        <v>122</v>
      </c>
      <c r="H13" s="52">
        <v>437</v>
      </c>
      <c r="I13" s="52">
        <v>1489</v>
      </c>
      <c r="J13" s="52">
        <v>2753</v>
      </c>
      <c r="K13" s="52">
        <v>1862</v>
      </c>
      <c r="L13" s="52">
        <v>47</v>
      </c>
      <c r="N13" s="50"/>
    </row>
    <row r="14" spans="2:21" ht="15.75" customHeight="1">
      <c r="B14" s="51" t="s">
        <v>15</v>
      </c>
      <c r="C14" s="52">
        <v>1742</v>
      </c>
      <c r="D14" s="53">
        <v>1</v>
      </c>
      <c r="E14" s="52">
        <v>9</v>
      </c>
      <c r="F14" s="52">
        <v>17</v>
      </c>
      <c r="G14" s="52">
        <v>38</v>
      </c>
      <c r="H14" s="52">
        <v>122</v>
      </c>
      <c r="I14" s="52">
        <v>418</v>
      </c>
      <c r="J14" s="52">
        <v>685</v>
      </c>
      <c r="K14" s="52">
        <v>434</v>
      </c>
      <c r="L14" s="52">
        <v>18</v>
      </c>
      <c r="N14" s="50"/>
    </row>
    <row r="15" spans="2:21" ht="15.75" customHeight="1">
      <c r="B15" s="51" t="s">
        <v>1050</v>
      </c>
      <c r="C15" s="52">
        <v>95</v>
      </c>
      <c r="D15" s="53" t="s">
        <v>964</v>
      </c>
      <c r="E15" s="53" t="s">
        <v>964</v>
      </c>
      <c r="F15" s="52">
        <v>8</v>
      </c>
      <c r="G15" s="52">
        <v>6</v>
      </c>
      <c r="H15" s="52">
        <v>8</v>
      </c>
      <c r="I15" s="52">
        <v>28</v>
      </c>
      <c r="J15" s="52">
        <v>30</v>
      </c>
      <c r="K15" s="52">
        <v>15</v>
      </c>
      <c r="L15" s="52" t="s">
        <v>964</v>
      </c>
      <c r="N15" s="50"/>
    </row>
    <row r="16" spans="2:21" ht="15.75" customHeight="1">
      <c r="B16" s="51" t="s">
        <v>1051</v>
      </c>
      <c r="C16" s="52">
        <v>21</v>
      </c>
      <c r="D16" s="53" t="s">
        <v>964</v>
      </c>
      <c r="E16" s="52" t="s">
        <v>964</v>
      </c>
      <c r="F16" s="53" t="s">
        <v>964</v>
      </c>
      <c r="G16" s="53" t="s">
        <v>964</v>
      </c>
      <c r="H16" s="52" t="s">
        <v>964</v>
      </c>
      <c r="I16" s="52">
        <v>5</v>
      </c>
      <c r="J16" s="52">
        <v>4</v>
      </c>
      <c r="K16" s="52">
        <v>5</v>
      </c>
      <c r="L16" s="52">
        <v>7</v>
      </c>
      <c r="N16" s="50"/>
    </row>
    <row r="17" spans="2:13" ht="15.75" customHeight="1">
      <c r="B17" s="54" t="s">
        <v>1052</v>
      </c>
      <c r="C17" s="49">
        <v>38</v>
      </c>
      <c r="D17" s="49">
        <v>8</v>
      </c>
      <c r="E17" s="49">
        <v>21</v>
      </c>
      <c r="F17" s="49">
        <v>1</v>
      </c>
      <c r="G17" s="49">
        <v>1</v>
      </c>
      <c r="H17" s="49">
        <v>2</v>
      </c>
      <c r="I17" s="57" t="s">
        <v>964</v>
      </c>
      <c r="J17" s="57">
        <v>4</v>
      </c>
      <c r="K17" s="57" t="s">
        <v>964</v>
      </c>
      <c r="L17" s="57">
        <v>1</v>
      </c>
    </row>
    <row r="18" spans="2:13" ht="15.75" customHeight="1">
      <c r="B18" s="56" t="s">
        <v>10</v>
      </c>
      <c r="C18" s="52">
        <v>5</v>
      </c>
      <c r="D18" s="52">
        <v>1</v>
      </c>
      <c r="E18" s="52">
        <v>4</v>
      </c>
      <c r="F18" s="52" t="s">
        <v>964</v>
      </c>
      <c r="G18" s="52" t="s">
        <v>964</v>
      </c>
      <c r="H18" s="52" t="s">
        <v>964</v>
      </c>
      <c r="I18" s="53" t="s">
        <v>964</v>
      </c>
      <c r="J18" s="53" t="s">
        <v>964</v>
      </c>
      <c r="K18" s="53" t="s">
        <v>964</v>
      </c>
      <c r="L18" s="53" t="s">
        <v>964</v>
      </c>
    </row>
    <row r="19" spans="2:13" ht="15.75" customHeight="1">
      <c r="B19" s="56" t="s">
        <v>11</v>
      </c>
      <c r="C19" s="52">
        <v>8</v>
      </c>
      <c r="D19" s="52">
        <v>1</v>
      </c>
      <c r="E19" s="52">
        <v>4</v>
      </c>
      <c r="F19" s="52" t="s">
        <v>964</v>
      </c>
      <c r="G19" s="52" t="s">
        <v>964</v>
      </c>
      <c r="H19" s="52">
        <v>1</v>
      </c>
      <c r="I19" s="53" t="s">
        <v>964</v>
      </c>
      <c r="J19" s="53">
        <v>2</v>
      </c>
      <c r="K19" s="53" t="s">
        <v>964</v>
      </c>
      <c r="L19" s="53" t="s">
        <v>964</v>
      </c>
    </row>
    <row r="20" spans="2:13" ht="15.75" customHeight="1">
      <c r="B20" s="56" t="s">
        <v>12</v>
      </c>
      <c r="C20" s="52">
        <v>12</v>
      </c>
      <c r="D20" s="52">
        <v>1</v>
      </c>
      <c r="E20" s="52">
        <v>8</v>
      </c>
      <c r="F20" s="52">
        <v>1</v>
      </c>
      <c r="G20" s="52" t="s">
        <v>964</v>
      </c>
      <c r="H20" s="52" t="s">
        <v>964</v>
      </c>
      <c r="I20" s="53" t="s">
        <v>964</v>
      </c>
      <c r="J20" s="53">
        <v>1</v>
      </c>
      <c r="K20" s="53" t="s">
        <v>964</v>
      </c>
      <c r="L20" s="53">
        <v>1</v>
      </c>
      <c r="M20" s="10" t="s">
        <v>51</v>
      </c>
    </row>
    <row r="21" spans="2:13" ht="15.75" customHeight="1">
      <c r="B21" s="56" t="s">
        <v>13</v>
      </c>
      <c r="C21" s="52">
        <v>3</v>
      </c>
      <c r="D21" s="53" t="s">
        <v>964</v>
      </c>
      <c r="E21" s="52">
        <v>2</v>
      </c>
      <c r="F21" s="52" t="s">
        <v>964</v>
      </c>
      <c r="G21" s="52" t="s">
        <v>964</v>
      </c>
      <c r="H21" s="52" t="s">
        <v>964</v>
      </c>
      <c r="I21" s="53" t="s">
        <v>964</v>
      </c>
      <c r="J21" s="53">
        <v>1</v>
      </c>
      <c r="K21" s="53" t="s">
        <v>964</v>
      </c>
      <c r="L21" s="53" t="s">
        <v>964</v>
      </c>
    </row>
    <row r="22" spans="2:13" ht="15.75" customHeight="1">
      <c r="B22" s="56" t="s">
        <v>14</v>
      </c>
      <c r="C22" s="52">
        <v>7</v>
      </c>
      <c r="D22" s="52">
        <v>4</v>
      </c>
      <c r="E22" s="52">
        <v>2</v>
      </c>
      <c r="F22" s="52" t="s">
        <v>964</v>
      </c>
      <c r="G22" s="52">
        <v>1</v>
      </c>
      <c r="H22" s="52" t="s">
        <v>964</v>
      </c>
      <c r="I22" s="53" t="s">
        <v>964</v>
      </c>
      <c r="J22" s="53" t="s">
        <v>964</v>
      </c>
      <c r="K22" s="53" t="s">
        <v>964</v>
      </c>
      <c r="L22" s="53" t="s">
        <v>964</v>
      </c>
    </row>
    <row r="23" spans="2:13" ht="15.75" customHeight="1">
      <c r="B23" s="56" t="s">
        <v>15</v>
      </c>
      <c r="C23" s="52">
        <v>3</v>
      </c>
      <c r="D23" s="53">
        <v>1</v>
      </c>
      <c r="E23" s="52">
        <v>1</v>
      </c>
      <c r="F23" s="52" t="s">
        <v>964</v>
      </c>
      <c r="G23" s="52" t="s">
        <v>964</v>
      </c>
      <c r="H23" s="52">
        <v>1</v>
      </c>
      <c r="I23" s="53" t="s">
        <v>964</v>
      </c>
      <c r="J23" s="53" t="s">
        <v>964</v>
      </c>
      <c r="K23" s="53" t="s">
        <v>964</v>
      </c>
      <c r="L23" s="53" t="s">
        <v>964</v>
      </c>
    </row>
    <row r="24" spans="2:13" ht="15.75" customHeight="1">
      <c r="B24" s="54" t="s">
        <v>1053</v>
      </c>
      <c r="C24" s="49">
        <v>250</v>
      </c>
      <c r="D24" s="49">
        <v>2</v>
      </c>
      <c r="E24" s="49">
        <v>126</v>
      </c>
      <c r="F24" s="49">
        <v>96</v>
      </c>
      <c r="G24" s="49">
        <v>8</v>
      </c>
      <c r="H24" s="49">
        <v>2</v>
      </c>
      <c r="I24" s="49">
        <v>4</v>
      </c>
      <c r="J24" s="49">
        <v>9</v>
      </c>
      <c r="K24" s="49" t="s">
        <v>964</v>
      </c>
      <c r="L24" s="49">
        <v>3</v>
      </c>
    </row>
    <row r="25" spans="2:13" ht="15.75" customHeight="1">
      <c r="B25" s="56" t="s">
        <v>1005</v>
      </c>
      <c r="C25" s="52">
        <v>1</v>
      </c>
      <c r="D25" s="53" t="s">
        <v>964</v>
      </c>
      <c r="E25" s="52">
        <v>1</v>
      </c>
      <c r="F25" s="52" t="s">
        <v>964</v>
      </c>
      <c r="G25" s="53" t="s">
        <v>964</v>
      </c>
      <c r="H25" s="53" t="s">
        <v>964</v>
      </c>
      <c r="I25" s="53" t="s">
        <v>964</v>
      </c>
      <c r="J25" s="53" t="s">
        <v>964</v>
      </c>
      <c r="K25" s="53" t="s">
        <v>964</v>
      </c>
      <c r="L25" s="53" t="s">
        <v>964</v>
      </c>
    </row>
    <row r="26" spans="2:13" ht="15.75" customHeight="1">
      <c r="B26" s="56" t="s">
        <v>10</v>
      </c>
      <c r="C26" s="52">
        <v>19</v>
      </c>
      <c r="D26" s="52" t="s">
        <v>964</v>
      </c>
      <c r="E26" s="52">
        <v>11</v>
      </c>
      <c r="F26" s="52">
        <v>5</v>
      </c>
      <c r="G26" s="52">
        <v>1</v>
      </c>
      <c r="H26" s="52">
        <v>1</v>
      </c>
      <c r="I26" s="53">
        <v>1</v>
      </c>
      <c r="J26" s="53" t="s">
        <v>964</v>
      </c>
      <c r="K26" s="53" t="s">
        <v>964</v>
      </c>
      <c r="L26" s="53" t="s">
        <v>964</v>
      </c>
    </row>
    <row r="27" spans="2:13" ht="15.75" customHeight="1">
      <c r="B27" s="56" t="s">
        <v>11</v>
      </c>
      <c r="C27" s="52">
        <v>62</v>
      </c>
      <c r="D27" s="53" t="s">
        <v>964</v>
      </c>
      <c r="E27" s="52">
        <v>29</v>
      </c>
      <c r="F27" s="52">
        <v>25</v>
      </c>
      <c r="G27" s="52">
        <v>3</v>
      </c>
      <c r="H27" s="52">
        <v>1</v>
      </c>
      <c r="I27" s="52" t="s">
        <v>964</v>
      </c>
      <c r="J27" s="52">
        <v>3</v>
      </c>
      <c r="K27" s="52" t="s">
        <v>964</v>
      </c>
      <c r="L27" s="53">
        <v>1</v>
      </c>
    </row>
    <row r="28" spans="2:13" ht="15.75" customHeight="1">
      <c r="B28" s="56" t="s">
        <v>12</v>
      </c>
      <c r="C28" s="52">
        <v>57</v>
      </c>
      <c r="D28" s="52">
        <v>2</v>
      </c>
      <c r="E28" s="52">
        <v>28</v>
      </c>
      <c r="F28" s="52">
        <v>17</v>
      </c>
      <c r="G28" s="53">
        <v>2</v>
      </c>
      <c r="H28" s="52" t="s">
        <v>964</v>
      </c>
      <c r="I28" s="52">
        <v>2</v>
      </c>
      <c r="J28" s="52">
        <v>5</v>
      </c>
      <c r="K28" s="53" t="s">
        <v>964</v>
      </c>
      <c r="L28" s="53">
        <v>1</v>
      </c>
    </row>
    <row r="29" spans="2:13" ht="15.75" customHeight="1">
      <c r="B29" s="56" t="s">
        <v>13</v>
      </c>
      <c r="C29" s="52">
        <v>58</v>
      </c>
      <c r="D29" s="52" t="s">
        <v>964</v>
      </c>
      <c r="E29" s="52">
        <v>32</v>
      </c>
      <c r="F29" s="52">
        <v>23</v>
      </c>
      <c r="G29" s="53" t="s">
        <v>964</v>
      </c>
      <c r="H29" s="53" t="s">
        <v>964</v>
      </c>
      <c r="I29" s="52">
        <v>1</v>
      </c>
      <c r="J29" s="53">
        <v>1</v>
      </c>
      <c r="K29" s="53" t="s">
        <v>964</v>
      </c>
      <c r="L29" s="53">
        <v>1</v>
      </c>
    </row>
    <row r="30" spans="2:13" ht="15.75" customHeight="1">
      <c r="B30" s="56" t="s">
        <v>14</v>
      </c>
      <c r="C30" s="52">
        <v>42</v>
      </c>
      <c r="D30" s="53" t="s">
        <v>964</v>
      </c>
      <c r="E30" s="52">
        <v>17</v>
      </c>
      <c r="F30" s="52">
        <v>23</v>
      </c>
      <c r="G30" s="53">
        <v>2</v>
      </c>
      <c r="H30" s="53" t="s">
        <v>964</v>
      </c>
      <c r="I30" s="52" t="s">
        <v>964</v>
      </c>
      <c r="J30" s="53" t="s">
        <v>964</v>
      </c>
      <c r="K30" s="52" t="s">
        <v>964</v>
      </c>
      <c r="L30" s="52" t="s">
        <v>964</v>
      </c>
    </row>
    <row r="31" spans="2:13" ht="15.75" customHeight="1">
      <c r="B31" s="56" t="s">
        <v>15</v>
      </c>
      <c r="C31" s="52">
        <v>10</v>
      </c>
      <c r="D31" s="53" t="s">
        <v>964</v>
      </c>
      <c r="E31" s="52">
        <v>8</v>
      </c>
      <c r="F31" s="53">
        <v>2</v>
      </c>
      <c r="G31" s="53" t="s">
        <v>964</v>
      </c>
      <c r="H31" s="53" t="s">
        <v>964</v>
      </c>
      <c r="I31" s="53" t="s">
        <v>964</v>
      </c>
      <c r="J31" s="53" t="s">
        <v>964</v>
      </c>
      <c r="K31" s="53" t="s">
        <v>964</v>
      </c>
      <c r="L31" s="53" t="s">
        <v>964</v>
      </c>
    </row>
    <row r="32" spans="2:13" ht="15.75" customHeight="1">
      <c r="B32" s="56" t="s">
        <v>1050</v>
      </c>
      <c r="C32" s="52">
        <v>1</v>
      </c>
      <c r="D32" s="53" t="s">
        <v>964</v>
      </c>
      <c r="E32" s="52" t="s">
        <v>964</v>
      </c>
      <c r="F32" s="53">
        <v>1</v>
      </c>
      <c r="G32" s="53" t="s">
        <v>964</v>
      </c>
      <c r="H32" s="53" t="s">
        <v>964</v>
      </c>
      <c r="I32" s="53" t="s">
        <v>964</v>
      </c>
      <c r="J32" s="53" t="s">
        <v>964</v>
      </c>
      <c r="K32" s="53" t="s">
        <v>964</v>
      </c>
      <c r="L32" s="53" t="s">
        <v>964</v>
      </c>
    </row>
    <row r="33" spans="2:12" ht="15.75" customHeight="1">
      <c r="B33" s="54" t="s">
        <v>1054</v>
      </c>
      <c r="C33" s="49">
        <v>620</v>
      </c>
      <c r="D33" s="57" t="s">
        <v>964</v>
      </c>
      <c r="E33" s="49">
        <v>26</v>
      </c>
      <c r="F33" s="49">
        <v>199</v>
      </c>
      <c r="G33" s="49">
        <v>270</v>
      </c>
      <c r="H33" s="49">
        <v>85</v>
      </c>
      <c r="I33" s="49">
        <v>24</v>
      </c>
      <c r="J33" s="49">
        <v>10</v>
      </c>
      <c r="K33" s="49">
        <v>5</v>
      </c>
      <c r="L33" s="49">
        <v>1</v>
      </c>
    </row>
    <row r="34" spans="2:12" ht="15.75" customHeight="1">
      <c r="B34" s="56" t="s">
        <v>1005</v>
      </c>
      <c r="C34" s="52">
        <v>3</v>
      </c>
      <c r="D34" s="57" t="s">
        <v>964</v>
      </c>
      <c r="E34" s="53" t="s">
        <v>964</v>
      </c>
      <c r="F34" s="53" t="s">
        <v>964</v>
      </c>
      <c r="G34" s="52">
        <v>1</v>
      </c>
      <c r="H34" s="52" t="s">
        <v>964</v>
      </c>
      <c r="I34" s="52">
        <v>2</v>
      </c>
      <c r="J34" s="53" t="s">
        <v>964</v>
      </c>
      <c r="K34" s="53" t="s">
        <v>964</v>
      </c>
      <c r="L34" s="53" t="s">
        <v>964</v>
      </c>
    </row>
    <row r="35" spans="2:12" ht="15.75" customHeight="1">
      <c r="B35" s="56" t="s">
        <v>10</v>
      </c>
      <c r="C35" s="52">
        <v>64</v>
      </c>
      <c r="D35" s="57" t="s">
        <v>964</v>
      </c>
      <c r="E35" s="52">
        <v>2</v>
      </c>
      <c r="F35" s="52">
        <v>18</v>
      </c>
      <c r="G35" s="52">
        <v>27</v>
      </c>
      <c r="H35" s="52">
        <v>10</v>
      </c>
      <c r="I35" s="52">
        <v>4</v>
      </c>
      <c r="J35" s="52">
        <v>3</v>
      </c>
      <c r="K35" s="53" t="s">
        <v>964</v>
      </c>
      <c r="L35" s="52" t="s">
        <v>964</v>
      </c>
    </row>
    <row r="36" spans="2:12" ht="15.75" customHeight="1">
      <c r="B36" s="56" t="s">
        <v>11</v>
      </c>
      <c r="C36" s="52">
        <v>134</v>
      </c>
      <c r="D36" s="57" t="s">
        <v>964</v>
      </c>
      <c r="E36" s="52">
        <v>5</v>
      </c>
      <c r="F36" s="52">
        <v>42</v>
      </c>
      <c r="G36" s="52">
        <v>56</v>
      </c>
      <c r="H36" s="52">
        <v>22</v>
      </c>
      <c r="I36" s="52">
        <v>7</v>
      </c>
      <c r="J36" s="52">
        <v>1</v>
      </c>
      <c r="K36" s="52">
        <v>1</v>
      </c>
      <c r="L36" s="53" t="s">
        <v>964</v>
      </c>
    </row>
    <row r="37" spans="2:12" ht="15.75" customHeight="1">
      <c r="B37" s="56" t="s">
        <v>12</v>
      </c>
      <c r="C37" s="52">
        <v>168</v>
      </c>
      <c r="D37" s="57" t="s">
        <v>964</v>
      </c>
      <c r="E37" s="52">
        <v>9</v>
      </c>
      <c r="F37" s="52">
        <v>57</v>
      </c>
      <c r="G37" s="52">
        <v>74</v>
      </c>
      <c r="H37" s="52">
        <v>16</v>
      </c>
      <c r="I37" s="52">
        <v>4</v>
      </c>
      <c r="J37" s="52">
        <v>5</v>
      </c>
      <c r="K37" s="52">
        <v>2</v>
      </c>
      <c r="L37" s="52">
        <v>1</v>
      </c>
    </row>
    <row r="38" spans="2:12" ht="15.75" customHeight="1">
      <c r="B38" s="56" t="s">
        <v>13</v>
      </c>
      <c r="C38" s="52">
        <v>128</v>
      </c>
      <c r="D38" s="57" t="s">
        <v>964</v>
      </c>
      <c r="E38" s="52">
        <v>7</v>
      </c>
      <c r="F38" s="52">
        <v>35</v>
      </c>
      <c r="G38" s="52">
        <v>62</v>
      </c>
      <c r="H38" s="52">
        <v>18</v>
      </c>
      <c r="I38" s="52">
        <v>5</v>
      </c>
      <c r="J38" s="52">
        <v>1</v>
      </c>
      <c r="K38" s="52" t="s">
        <v>964</v>
      </c>
      <c r="L38" s="53" t="s">
        <v>964</v>
      </c>
    </row>
    <row r="39" spans="2:12" ht="15.75" customHeight="1">
      <c r="B39" s="56" t="s">
        <v>14</v>
      </c>
      <c r="C39" s="52">
        <v>92</v>
      </c>
      <c r="D39" s="57" t="s">
        <v>964</v>
      </c>
      <c r="E39" s="52">
        <v>3</v>
      </c>
      <c r="F39" s="52">
        <v>34</v>
      </c>
      <c r="G39" s="52">
        <v>38</v>
      </c>
      <c r="H39" s="52">
        <v>14</v>
      </c>
      <c r="I39" s="52">
        <v>2</v>
      </c>
      <c r="J39" s="52" t="s">
        <v>964</v>
      </c>
      <c r="K39" s="53">
        <v>1</v>
      </c>
      <c r="L39" s="53" t="s">
        <v>964</v>
      </c>
    </row>
    <row r="40" spans="2:12" ht="15.75" customHeight="1">
      <c r="B40" s="56" t="s">
        <v>15</v>
      </c>
      <c r="C40" s="52">
        <v>23</v>
      </c>
      <c r="D40" s="57" t="s">
        <v>964</v>
      </c>
      <c r="E40" s="52" t="s">
        <v>964</v>
      </c>
      <c r="F40" s="52">
        <v>6</v>
      </c>
      <c r="G40" s="52">
        <v>11</v>
      </c>
      <c r="H40" s="52">
        <v>5</v>
      </c>
      <c r="I40" s="53" t="s">
        <v>964</v>
      </c>
      <c r="J40" s="52" t="s">
        <v>964</v>
      </c>
      <c r="K40" s="53">
        <v>1</v>
      </c>
      <c r="L40" s="53" t="s">
        <v>964</v>
      </c>
    </row>
    <row r="41" spans="2:12" ht="15.75" customHeight="1">
      <c r="B41" s="56" t="s">
        <v>1050</v>
      </c>
      <c r="C41" s="52">
        <v>8</v>
      </c>
      <c r="D41" s="57" t="s">
        <v>964</v>
      </c>
      <c r="E41" s="53" t="s">
        <v>964</v>
      </c>
      <c r="F41" s="52">
        <v>7</v>
      </c>
      <c r="G41" s="52">
        <v>1</v>
      </c>
      <c r="H41" s="53" t="s">
        <v>964</v>
      </c>
      <c r="I41" s="53" t="s">
        <v>964</v>
      </c>
      <c r="J41" s="53" t="s">
        <v>964</v>
      </c>
      <c r="K41" s="53" t="s">
        <v>964</v>
      </c>
      <c r="L41" s="53" t="s">
        <v>964</v>
      </c>
    </row>
    <row r="42" spans="2:12" ht="15.75" customHeight="1">
      <c r="B42" s="54" t="s">
        <v>1055</v>
      </c>
      <c r="C42" s="49">
        <v>4058</v>
      </c>
      <c r="D42" s="57" t="s">
        <v>964</v>
      </c>
      <c r="E42" s="57">
        <v>2</v>
      </c>
      <c r="F42" s="49">
        <v>54</v>
      </c>
      <c r="G42" s="49">
        <v>423</v>
      </c>
      <c r="H42" s="49">
        <v>1425</v>
      </c>
      <c r="I42" s="49">
        <v>1509</v>
      </c>
      <c r="J42" s="49">
        <v>496</v>
      </c>
      <c r="K42" s="49">
        <v>124</v>
      </c>
      <c r="L42" s="49">
        <v>25</v>
      </c>
    </row>
    <row r="43" spans="2:12" ht="15.75" customHeight="1">
      <c r="B43" s="56" t="s">
        <v>1005</v>
      </c>
      <c r="C43" s="52">
        <v>15</v>
      </c>
      <c r="D43" s="57" t="s">
        <v>964</v>
      </c>
      <c r="E43" s="53" t="s">
        <v>964</v>
      </c>
      <c r="F43" s="52" t="s">
        <v>964</v>
      </c>
      <c r="G43" s="52">
        <v>1</v>
      </c>
      <c r="H43" s="52" t="s">
        <v>964</v>
      </c>
      <c r="I43" s="52">
        <v>9</v>
      </c>
      <c r="J43" s="52">
        <v>5</v>
      </c>
      <c r="K43" s="52" t="s">
        <v>964</v>
      </c>
      <c r="L43" s="53" t="s">
        <v>964</v>
      </c>
    </row>
    <row r="44" spans="2:12" ht="15.75" customHeight="1">
      <c r="B44" s="56" t="s">
        <v>10</v>
      </c>
      <c r="C44" s="52">
        <v>378</v>
      </c>
      <c r="D44" s="57" t="s">
        <v>964</v>
      </c>
      <c r="E44" s="53">
        <v>1</v>
      </c>
      <c r="F44" s="52">
        <v>2</v>
      </c>
      <c r="G44" s="52">
        <v>35</v>
      </c>
      <c r="H44" s="52">
        <v>121</v>
      </c>
      <c r="I44" s="52">
        <v>155</v>
      </c>
      <c r="J44" s="52">
        <v>50</v>
      </c>
      <c r="K44" s="52">
        <v>7</v>
      </c>
      <c r="L44" s="52">
        <v>7</v>
      </c>
    </row>
    <row r="45" spans="2:12" ht="15.75" customHeight="1">
      <c r="B45" s="56" t="s">
        <v>11</v>
      </c>
      <c r="C45" s="52">
        <v>885</v>
      </c>
      <c r="D45" s="57" t="s">
        <v>964</v>
      </c>
      <c r="E45" s="53" t="s">
        <v>964</v>
      </c>
      <c r="F45" s="52">
        <v>17</v>
      </c>
      <c r="G45" s="52">
        <v>100</v>
      </c>
      <c r="H45" s="52">
        <v>323</v>
      </c>
      <c r="I45" s="52">
        <v>323</v>
      </c>
      <c r="J45" s="52">
        <v>94</v>
      </c>
      <c r="K45" s="52">
        <v>22</v>
      </c>
      <c r="L45" s="52">
        <v>6</v>
      </c>
    </row>
    <row r="46" spans="2:12" ht="15.75" customHeight="1">
      <c r="B46" s="56" t="s">
        <v>12</v>
      </c>
      <c r="C46" s="52">
        <v>990</v>
      </c>
      <c r="D46" s="57" t="s">
        <v>964</v>
      </c>
      <c r="E46" s="53" t="s">
        <v>964</v>
      </c>
      <c r="F46" s="52">
        <v>9</v>
      </c>
      <c r="G46" s="52">
        <v>102</v>
      </c>
      <c r="H46" s="52">
        <v>348</v>
      </c>
      <c r="I46" s="52">
        <v>360</v>
      </c>
      <c r="J46" s="52">
        <v>135</v>
      </c>
      <c r="K46" s="52">
        <v>30</v>
      </c>
      <c r="L46" s="52">
        <v>6</v>
      </c>
    </row>
    <row r="47" spans="2:12" ht="15.75" customHeight="1">
      <c r="B47" s="56" t="s">
        <v>13</v>
      </c>
      <c r="C47" s="52">
        <v>930</v>
      </c>
      <c r="D47" s="57" t="s">
        <v>964</v>
      </c>
      <c r="E47" s="53" t="s">
        <v>964</v>
      </c>
      <c r="F47" s="52">
        <v>9</v>
      </c>
      <c r="G47" s="52">
        <v>88</v>
      </c>
      <c r="H47" s="52">
        <v>341</v>
      </c>
      <c r="I47" s="52">
        <v>348</v>
      </c>
      <c r="J47" s="52">
        <v>112</v>
      </c>
      <c r="K47" s="52">
        <v>29</v>
      </c>
      <c r="L47" s="52">
        <v>3</v>
      </c>
    </row>
    <row r="48" spans="2:12" ht="15.75" customHeight="1">
      <c r="B48" s="56" t="s">
        <v>14</v>
      </c>
      <c r="C48" s="52">
        <v>653</v>
      </c>
      <c r="D48" s="57" t="s">
        <v>964</v>
      </c>
      <c r="E48" s="53">
        <v>1</v>
      </c>
      <c r="F48" s="52">
        <v>10</v>
      </c>
      <c r="G48" s="52">
        <v>72</v>
      </c>
      <c r="H48" s="52">
        <v>224</v>
      </c>
      <c r="I48" s="52">
        <v>237</v>
      </c>
      <c r="J48" s="52">
        <v>77</v>
      </c>
      <c r="K48" s="52">
        <v>29</v>
      </c>
      <c r="L48" s="52">
        <v>3</v>
      </c>
    </row>
    <row r="49" spans="2:12" ht="15.75" customHeight="1">
      <c r="B49" s="56" t="s">
        <v>15</v>
      </c>
      <c r="C49" s="52">
        <v>187</v>
      </c>
      <c r="D49" s="57" t="s">
        <v>964</v>
      </c>
      <c r="E49" s="53" t="s">
        <v>964</v>
      </c>
      <c r="F49" s="52">
        <v>7</v>
      </c>
      <c r="G49" s="52">
        <v>21</v>
      </c>
      <c r="H49" s="52">
        <v>62</v>
      </c>
      <c r="I49" s="52">
        <v>70</v>
      </c>
      <c r="J49" s="52">
        <v>21</v>
      </c>
      <c r="K49" s="52">
        <v>6</v>
      </c>
      <c r="L49" s="52" t="s">
        <v>964</v>
      </c>
    </row>
    <row r="50" spans="2:12" ht="15.75" customHeight="1">
      <c r="B50" s="56" t="s">
        <v>1050</v>
      </c>
      <c r="C50" s="52">
        <v>19</v>
      </c>
      <c r="D50" s="57" t="s">
        <v>964</v>
      </c>
      <c r="E50" s="53" t="s">
        <v>964</v>
      </c>
      <c r="F50" s="52" t="s">
        <v>964</v>
      </c>
      <c r="G50" s="52">
        <v>4</v>
      </c>
      <c r="H50" s="52">
        <v>6</v>
      </c>
      <c r="I50" s="52">
        <v>6</v>
      </c>
      <c r="J50" s="53">
        <v>2</v>
      </c>
      <c r="K50" s="53">
        <v>1</v>
      </c>
      <c r="L50" s="53" t="s">
        <v>964</v>
      </c>
    </row>
    <row r="51" spans="2:12" ht="15.75" customHeight="1">
      <c r="B51" s="56" t="s">
        <v>1051</v>
      </c>
      <c r="C51" s="52">
        <v>1</v>
      </c>
      <c r="D51" s="57" t="s">
        <v>964</v>
      </c>
      <c r="E51" s="53" t="s">
        <v>964</v>
      </c>
      <c r="F51" s="53" t="s">
        <v>964</v>
      </c>
      <c r="G51" s="53" t="s">
        <v>964</v>
      </c>
      <c r="H51" s="52" t="s">
        <v>964</v>
      </c>
      <c r="I51" s="53">
        <v>1</v>
      </c>
      <c r="J51" s="52" t="s">
        <v>964</v>
      </c>
      <c r="K51" s="53" t="s">
        <v>964</v>
      </c>
      <c r="L51" s="53" t="s">
        <v>964</v>
      </c>
    </row>
    <row r="52" spans="2:12" ht="15.75" customHeight="1">
      <c r="B52" s="54" t="s">
        <v>1056</v>
      </c>
      <c r="C52" s="49">
        <v>44708</v>
      </c>
      <c r="D52" s="57" t="s">
        <v>964</v>
      </c>
      <c r="E52" s="49" t="s">
        <v>964</v>
      </c>
      <c r="F52" s="49">
        <v>10</v>
      </c>
      <c r="G52" s="49">
        <v>66</v>
      </c>
      <c r="H52" s="49">
        <v>1441</v>
      </c>
      <c r="I52" s="49">
        <v>10209</v>
      </c>
      <c r="J52" s="49">
        <v>20432</v>
      </c>
      <c r="K52" s="49">
        <v>12353</v>
      </c>
      <c r="L52" s="49">
        <v>197</v>
      </c>
    </row>
    <row r="53" spans="2:12" ht="15.75" customHeight="1">
      <c r="B53" s="56" t="s">
        <v>1005</v>
      </c>
      <c r="C53" s="52">
        <v>178</v>
      </c>
      <c r="D53" s="53" t="s">
        <v>964</v>
      </c>
      <c r="E53" s="52" t="s">
        <v>964</v>
      </c>
      <c r="F53" s="53" t="s">
        <v>964</v>
      </c>
      <c r="G53" s="52" t="s">
        <v>964</v>
      </c>
      <c r="H53" s="52">
        <v>11</v>
      </c>
      <c r="I53" s="52">
        <v>55</v>
      </c>
      <c r="J53" s="52">
        <v>86</v>
      </c>
      <c r="K53" s="52">
        <v>22</v>
      </c>
      <c r="L53" s="52">
        <v>4</v>
      </c>
    </row>
    <row r="54" spans="2:12" ht="15.75" customHeight="1">
      <c r="B54" s="56" t="s">
        <v>10</v>
      </c>
      <c r="C54" s="52">
        <v>3845</v>
      </c>
      <c r="D54" s="53" t="s">
        <v>964</v>
      </c>
      <c r="E54" s="52" t="s">
        <v>964</v>
      </c>
      <c r="F54" s="52" t="s">
        <v>964</v>
      </c>
      <c r="G54" s="52">
        <v>7</v>
      </c>
      <c r="H54" s="52">
        <v>163</v>
      </c>
      <c r="I54" s="52">
        <v>1095</v>
      </c>
      <c r="J54" s="52">
        <v>1862</v>
      </c>
      <c r="K54" s="52">
        <v>694</v>
      </c>
      <c r="L54" s="52">
        <v>24</v>
      </c>
    </row>
    <row r="55" spans="2:12" ht="15.75" customHeight="1">
      <c r="B55" s="56" t="s">
        <v>11</v>
      </c>
      <c r="C55" s="52">
        <v>10683</v>
      </c>
      <c r="D55" s="53" t="s">
        <v>964</v>
      </c>
      <c r="E55" s="52" t="s">
        <v>964</v>
      </c>
      <c r="F55" s="53">
        <v>2</v>
      </c>
      <c r="G55" s="52">
        <v>10</v>
      </c>
      <c r="H55" s="52">
        <v>388</v>
      </c>
      <c r="I55" s="52">
        <v>2663</v>
      </c>
      <c r="J55" s="52">
        <v>4919</v>
      </c>
      <c r="K55" s="52">
        <v>2651</v>
      </c>
      <c r="L55" s="52">
        <v>50</v>
      </c>
    </row>
    <row r="56" spans="2:12" ht="15.75" customHeight="1">
      <c r="B56" s="56" t="s">
        <v>12</v>
      </c>
      <c r="C56" s="52">
        <v>12246</v>
      </c>
      <c r="D56" s="53" t="s">
        <v>964</v>
      </c>
      <c r="E56" s="52" t="s">
        <v>964</v>
      </c>
      <c r="F56" s="52">
        <v>1</v>
      </c>
      <c r="G56" s="52">
        <v>15</v>
      </c>
      <c r="H56" s="52">
        <v>339</v>
      </c>
      <c r="I56" s="52">
        <v>2586</v>
      </c>
      <c r="J56" s="52">
        <v>5646</v>
      </c>
      <c r="K56" s="52">
        <v>3609</v>
      </c>
      <c r="L56" s="52">
        <v>50</v>
      </c>
    </row>
    <row r="57" spans="2:12" ht="15.75" customHeight="1">
      <c r="B57" s="56" t="s">
        <v>13</v>
      </c>
      <c r="C57" s="52">
        <v>10233</v>
      </c>
      <c r="D57" s="53" t="s">
        <v>964</v>
      </c>
      <c r="E57" s="52" t="s">
        <v>964</v>
      </c>
      <c r="F57" s="52">
        <v>1</v>
      </c>
      <c r="G57" s="52">
        <v>20</v>
      </c>
      <c r="H57" s="52">
        <v>289</v>
      </c>
      <c r="I57" s="52">
        <v>2197</v>
      </c>
      <c r="J57" s="52">
        <v>4572</v>
      </c>
      <c r="K57" s="52">
        <v>3124</v>
      </c>
      <c r="L57" s="52">
        <v>30</v>
      </c>
    </row>
    <row r="58" spans="2:12" ht="15.75" customHeight="1">
      <c r="B58" s="56" t="s">
        <v>14</v>
      </c>
      <c r="C58" s="52">
        <v>5954</v>
      </c>
      <c r="D58" s="53" t="s">
        <v>964</v>
      </c>
      <c r="E58" s="52" t="s">
        <v>964</v>
      </c>
      <c r="F58" s="52">
        <v>5</v>
      </c>
      <c r="G58" s="52">
        <v>8</v>
      </c>
      <c r="H58" s="52">
        <v>196</v>
      </c>
      <c r="I58" s="52">
        <v>1243</v>
      </c>
      <c r="J58" s="52">
        <v>2659</v>
      </c>
      <c r="K58" s="52">
        <v>1812</v>
      </c>
      <c r="L58" s="52">
        <v>31</v>
      </c>
    </row>
    <row r="59" spans="2:12" ht="15.75" customHeight="1">
      <c r="B59" s="56" t="s">
        <v>15</v>
      </c>
      <c r="C59" s="52">
        <v>1490</v>
      </c>
      <c r="D59" s="53" t="s">
        <v>964</v>
      </c>
      <c r="E59" s="52" t="s">
        <v>964</v>
      </c>
      <c r="F59" s="52">
        <v>1</v>
      </c>
      <c r="G59" s="52">
        <v>5</v>
      </c>
      <c r="H59" s="52">
        <v>53</v>
      </c>
      <c r="I59" s="52">
        <v>344</v>
      </c>
      <c r="J59" s="52">
        <v>657</v>
      </c>
      <c r="K59" s="52">
        <v>423</v>
      </c>
      <c r="L59" s="52">
        <v>7</v>
      </c>
    </row>
    <row r="60" spans="2:12" ht="15.75" customHeight="1">
      <c r="B60" s="56" t="s">
        <v>1050</v>
      </c>
      <c r="C60" s="52">
        <v>66</v>
      </c>
      <c r="D60" s="53" t="s">
        <v>964</v>
      </c>
      <c r="E60" s="52" t="s">
        <v>964</v>
      </c>
      <c r="F60" s="53" t="s">
        <v>964</v>
      </c>
      <c r="G60" s="52">
        <v>1</v>
      </c>
      <c r="H60" s="52">
        <v>2</v>
      </c>
      <c r="I60" s="52">
        <v>22</v>
      </c>
      <c r="J60" s="52">
        <v>28</v>
      </c>
      <c r="K60" s="52">
        <v>13</v>
      </c>
      <c r="L60" s="52" t="s">
        <v>964</v>
      </c>
    </row>
    <row r="61" spans="2:12" ht="15.75" customHeight="1">
      <c r="B61" s="56" t="s">
        <v>1051</v>
      </c>
      <c r="C61" s="52">
        <v>13</v>
      </c>
      <c r="D61" s="53" t="s">
        <v>964</v>
      </c>
      <c r="E61" s="52" t="s">
        <v>964</v>
      </c>
      <c r="F61" s="53" t="s">
        <v>964</v>
      </c>
      <c r="G61" s="53" t="s">
        <v>964</v>
      </c>
      <c r="H61" s="52" t="s">
        <v>964</v>
      </c>
      <c r="I61" s="52">
        <v>4</v>
      </c>
      <c r="J61" s="52">
        <v>3</v>
      </c>
      <c r="K61" s="52">
        <v>5</v>
      </c>
      <c r="L61" s="53">
        <v>1</v>
      </c>
    </row>
    <row r="62" spans="2:12" ht="15.75" customHeight="1">
      <c r="B62" s="54" t="s">
        <v>943</v>
      </c>
      <c r="C62" s="49">
        <v>531</v>
      </c>
      <c r="D62" s="57" t="s">
        <v>964</v>
      </c>
      <c r="E62" s="49">
        <v>3</v>
      </c>
      <c r="F62" s="49">
        <v>3</v>
      </c>
      <c r="G62" s="49">
        <v>12</v>
      </c>
      <c r="H62" s="49">
        <v>29</v>
      </c>
      <c r="I62" s="49">
        <v>95</v>
      </c>
      <c r="J62" s="49">
        <v>163</v>
      </c>
      <c r="K62" s="49">
        <v>109</v>
      </c>
      <c r="L62" s="49">
        <v>117</v>
      </c>
    </row>
    <row r="63" spans="2:12" ht="15.75" customHeight="1">
      <c r="B63" s="56" t="s">
        <v>1005</v>
      </c>
      <c r="C63" s="52">
        <v>1</v>
      </c>
      <c r="D63" s="53" t="s">
        <v>964</v>
      </c>
      <c r="E63" s="52" t="s">
        <v>964</v>
      </c>
      <c r="F63" s="52" t="s">
        <v>964</v>
      </c>
      <c r="G63" s="52" t="s">
        <v>964</v>
      </c>
      <c r="H63" s="52" t="s">
        <v>964</v>
      </c>
      <c r="I63" s="52" t="s">
        <v>964</v>
      </c>
      <c r="J63" s="52" t="s">
        <v>964</v>
      </c>
      <c r="K63" s="53">
        <v>1</v>
      </c>
      <c r="L63" s="53" t="s">
        <v>964</v>
      </c>
    </row>
    <row r="64" spans="2:12" ht="15.75" customHeight="1">
      <c r="B64" s="56" t="s">
        <v>10</v>
      </c>
      <c r="C64" s="52">
        <v>50</v>
      </c>
      <c r="D64" s="53" t="s">
        <v>964</v>
      </c>
      <c r="E64" s="52" t="s">
        <v>964</v>
      </c>
      <c r="F64" s="53" t="s">
        <v>964</v>
      </c>
      <c r="G64" s="53">
        <v>2</v>
      </c>
      <c r="H64" s="52">
        <v>3</v>
      </c>
      <c r="I64" s="52">
        <v>8</v>
      </c>
      <c r="J64" s="52">
        <v>18</v>
      </c>
      <c r="K64" s="52">
        <v>6</v>
      </c>
      <c r="L64" s="52">
        <v>13</v>
      </c>
    </row>
    <row r="65" spans="2:18" ht="15.75" customHeight="1">
      <c r="B65" s="56" t="s">
        <v>11</v>
      </c>
      <c r="C65" s="52">
        <v>117</v>
      </c>
      <c r="D65" s="53" t="s">
        <v>964</v>
      </c>
      <c r="E65" s="52">
        <v>1</v>
      </c>
      <c r="F65" s="53" t="s">
        <v>964</v>
      </c>
      <c r="G65" s="52">
        <v>3</v>
      </c>
      <c r="H65" s="52">
        <v>6</v>
      </c>
      <c r="I65" s="52">
        <v>29</v>
      </c>
      <c r="J65" s="52">
        <v>34</v>
      </c>
      <c r="K65" s="52">
        <v>25</v>
      </c>
      <c r="L65" s="52">
        <v>19</v>
      </c>
    </row>
    <row r="66" spans="2:18" ht="15.75" customHeight="1">
      <c r="B66" s="56" t="s">
        <v>12</v>
      </c>
      <c r="C66" s="52">
        <v>143</v>
      </c>
      <c r="D66" s="53" t="s">
        <v>964</v>
      </c>
      <c r="E66" s="53">
        <v>2</v>
      </c>
      <c r="F66" s="52" t="s">
        <v>964</v>
      </c>
      <c r="G66" s="52">
        <v>3</v>
      </c>
      <c r="H66" s="52">
        <v>9</v>
      </c>
      <c r="I66" s="52">
        <v>27</v>
      </c>
      <c r="J66" s="52">
        <v>47</v>
      </c>
      <c r="K66" s="52">
        <v>22</v>
      </c>
      <c r="L66" s="52">
        <v>33</v>
      </c>
    </row>
    <row r="67" spans="2:18" ht="15.75" customHeight="1">
      <c r="B67" s="56" t="s">
        <v>13</v>
      </c>
      <c r="C67" s="52">
        <v>122</v>
      </c>
      <c r="D67" s="53" t="s">
        <v>964</v>
      </c>
      <c r="E67" s="52" t="s">
        <v>964</v>
      </c>
      <c r="F67" s="52">
        <v>2</v>
      </c>
      <c r="G67" s="52">
        <v>2</v>
      </c>
      <c r="H67" s="52">
        <v>7</v>
      </c>
      <c r="I67" s="52">
        <v>20</v>
      </c>
      <c r="J67" s="52">
        <v>39</v>
      </c>
      <c r="K67" s="52">
        <v>30</v>
      </c>
      <c r="L67" s="52">
        <v>22</v>
      </c>
    </row>
    <row r="68" spans="2:18" ht="15.75" customHeight="1">
      <c r="B68" s="56" t="s">
        <v>14</v>
      </c>
      <c r="C68" s="52">
        <v>61</v>
      </c>
      <c r="D68" s="53" t="s">
        <v>964</v>
      </c>
      <c r="E68" s="52" t="s">
        <v>964</v>
      </c>
      <c r="F68" s="53" t="s">
        <v>964</v>
      </c>
      <c r="G68" s="52">
        <v>1</v>
      </c>
      <c r="H68" s="52">
        <v>3</v>
      </c>
      <c r="I68" s="52">
        <v>7</v>
      </c>
      <c r="J68" s="52">
        <v>17</v>
      </c>
      <c r="K68" s="52">
        <v>20</v>
      </c>
      <c r="L68" s="52">
        <v>13</v>
      </c>
    </row>
    <row r="69" spans="2:18" ht="15.75" customHeight="1">
      <c r="B69" s="56" t="s">
        <v>15</v>
      </c>
      <c r="C69" s="52">
        <v>29</v>
      </c>
      <c r="D69" s="53" t="s">
        <v>964</v>
      </c>
      <c r="E69" s="53" t="s">
        <v>964</v>
      </c>
      <c r="F69" s="53">
        <v>1</v>
      </c>
      <c r="G69" s="53">
        <v>1</v>
      </c>
      <c r="H69" s="52">
        <v>1</v>
      </c>
      <c r="I69" s="52">
        <v>4</v>
      </c>
      <c r="J69" s="52">
        <v>7</v>
      </c>
      <c r="K69" s="52">
        <v>4</v>
      </c>
      <c r="L69" s="52">
        <v>11</v>
      </c>
    </row>
    <row r="70" spans="2:18" ht="15.75" customHeight="1">
      <c r="B70" s="56" t="s">
        <v>1050</v>
      </c>
      <c r="C70" s="52">
        <v>1</v>
      </c>
      <c r="D70" s="53" t="s">
        <v>964</v>
      </c>
      <c r="E70" s="53" t="s">
        <v>964</v>
      </c>
      <c r="F70" s="53" t="s">
        <v>964</v>
      </c>
      <c r="G70" s="53" t="s">
        <v>964</v>
      </c>
      <c r="H70" s="53" t="s">
        <v>964</v>
      </c>
      <c r="I70" s="53" t="s">
        <v>964</v>
      </c>
      <c r="J70" s="52" t="s">
        <v>964</v>
      </c>
      <c r="K70" s="53">
        <v>1</v>
      </c>
      <c r="L70" s="53" t="s">
        <v>964</v>
      </c>
    </row>
    <row r="71" spans="2:18" ht="15.75" customHeight="1">
      <c r="B71" s="56" t="s">
        <v>1051</v>
      </c>
      <c r="C71" s="52">
        <v>7</v>
      </c>
      <c r="D71" s="53" t="s">
        <v>964</v>
      </c>
      <c r="E71" s="52" t="s">
        <v>964</v>
      </c>
      <c r="F71" s="53" t="s">
        <v>964</v>
      </c>
      <c r="G71" s="53" t="s">
        <v>964</v>
      </c>
      <c r="H71" s="53" t="s">
        <v>964</v>
      </c>
      <c r="I71" s="52" t="s">
        <v>964</v>
      </c>
      <c r="J71" s="52">
        <v>1</v>
      </c>
      <c r="K71" s="52" t="s">
        <v>964</v>
      </c>
      <c r="L71" s="52">
        <v>6</v>
      </c>
    </row>
    <row r="72" spans="2:18" ht="15.75" customHeight="1">
      <c r="B72" s="58" t="s">
        <v>1057</v>
      </c>
      <c r="C72" s="55">
        <v>45825</v>
      </c>
      <c r="D72" s="55">
        <v>12</v>
      </c>
      <c r="E72" s="55">
        <v>200</v>
      </c>
      <c r="F72" s="55">
        <v>310</v>
      </c>
      <c r="G72" s="55">
        <v>755</v>
      </c>
      <c r="H72" s="55">
        <v>2557</v>
      </c>
      <c r="I72" s="55">
        <v>10764</v>
      </c>
      <c r="J72" s="55">
        <v>19207</v>
      </c>
      <c r="K72" s="55">
        <v>11693</v>
      </c>
      <c r="L72" s="55">
        <v>327</v>
      </c>
      <c r="M72" s="50"/>
      <c r="N72" s="50"/>
      <c r="O72" s="50"/>
      <c r="P72" s="50"/>
      <c r="Q72" s="50"/>
      <c r="R72" s="50"/>
    </row>
    <row r="73" spans="2:18" ht="15.75" customHeight="1">
      <c r="B73" s="51" t="s">
        <v>1005</v>
      </c>
      <c r="C73" s="52">
        <v>146</v>
      </c>
      <c r="D73" s="53" t="s">
        <v>964</v>
      </c>
      <c r="E73" s="52">
        <v>1</v>
      </c>
      <c r="F73" s="52">
        <v>1</v>
      </c>
      <c r="G73" s="52">
        <v>1</v>
      </c>
      <c r="H73" s="52">
        <v>14</v>
      </c>
      <c r="I73" s="52">
        <v>45</v>
      </c>
      <c r="J73" s="52">
        <v>62</v>
      </c>
      <c r="K73" s="52">
        <v>16</v>
      </c>
      <c r="L73" s="52">
        <v>6</v>
      </c>
    </row>
    <row r="74" spans="2:18" ht="15.75" customHeight="1">
      <c r="B74" s="51" t="s">
        <v>10</v>
      </c>
      <c r="C74" s="52">
        <v>3909</v>
      </c>
      <c r="D74" s="52">
        <v>1</v>
      </c>
      <c r="E74" s="52">
        <v>11</v>
      </c>
      <c r="F74" s="52">
        <v>27</v>
      </c>
      <c r="G74" s="52">
        <v>72</v>
      </c>
      <c r="H74" s="52">
        <v>260</v>
      </c>
      <c r="I74" s="52">
        <v>1185</v>
      </c>
      <c r="J74" s="52">
        <v>1647</v>
      </c>
      <c r="K74" s="52">
        <v>662</v>
      </c>
      <c r="L74" s="52">
        <v>44</v>
      </c>
    </row>
    <row r="75" spans="2:18" ht="15.75" customHeight="1">
      <c r="B75" s="51" t="s">
        <v>11</v>
      </c>
      <c r="C75" s="52">
        <v>10658</v>
      </c>
      <c r="D75" s="52">
        <v>2</v>
      </c>
      <c r="E75" s="52">
        <v>50</v>
      </c>
      <c r="F75" s="52">
        <v>60</v>
      </c>
      <c r="G75" s="52">
        <v>159</v>
      </c>
      <c r="H75" s="52">
        <v>610</v>
      </c>
      <c r="I75" s="52">
        <v>2676</v>
      </c>
      <c r="J75" s="52">
        <v>4581</v>
      </c>
      <c r="K75" s="52">
        <v>2445</v>
      </c>
      <c r="L75" s="52">
        <v>75</v>
      </c>
    </row>
    <row r="76" spans="2:18" ht="15.75" customHeight="1">
      <c r="B76" s="51" t="s">
        <v>12</v>
      </c>
      <c r="C76" s="52">
        <v>12720</v>
      </c>
      <c r="D76" s="52">
        <v>6</v>
      </c>
      <c r="E76" s="52">
        <v>55</v>
      </c>
      <c r="F76" s="52">
        <v>85</v>
      </c>
      <c r="G76" s="52">
        <v>163</v>
      </c>
      <c r="H76" s="52">
        <v>669</v>
      </c>
      <c r="I76" s="52">
        <v>2895</v>
      </c>
      <c r="J76" s="52">
        <v>5366</v>
      </c>
      <c r="K76" s="52">
        <v>3397</v>
      </c>
      <c r="L76" s="52">
        <v>84</v>
      </c>
    </row>
    <row r="77" spans="2:18" ht="15.75" customHeight="1">
      <c r="B77" s="51" t="s">
        <v>13</v>
      </c>
      <c r="C77" s="52">
        <v>10366</v>
      </c>
      <c r="D77" s="52">
        <v>2</v>
      </c>
      <c r="E77" s="52">
        <v>42</v>
      </c>
      <c r="F77" s="52">
        <v>79</v>
      </c>
      <c r="G77" s="52">
        <v>167</v>
      </c>
      <c r="H77" s="52">
        <v>542</v>
      </c>
      <c r="I77" s="52">
        <v>2212</v>
      </c>
      <c r="J77" s="52">
        <v>4289</v>
      </c>
      <c r="K77" s="52">
        <v>2975</v>
      </c>
      <c r="L77" s="52">
        <v>58</v>
      </c>
    </row>
    <row r="78" spans="2:18" ht="15.75" customHeight="1">
      <c r="B78" s="51" t="s">
        <v>14</v>
      </c>
      <c r="C78" s="52">
        <v>6319</v>
      </c>
      <c r="D78" s="52">
        <v>1</v>
      </c>
      <c r="E78" s="52">
        <v>36</v>
      </c>
      <c r="F78" s="52">
        <v>43</v>
      </c>
      <c r="G78" s="52">
        <v>136</v>
      </c>
      <c r="H78" s="52">
        <v>343</v>
      </c>
      <c r="I78" s="52">
        <v>1373</v>
      </c>
      <c r="J78" s="52">
        <v>2606</v>
      </c>
      <c r="K78" s="52">
        <v>1753</v>
      </c>
      <c r="L78" s="52">
        <v>28</v>
      </c>
    </row>
    <row r="79" spans="2:18" ht="15.75" customHeight="1">
      <c r="B79" s="51" t="s">
        <v>15</v>
      </c>
      <c r="C79" s="52">
        <v>1590</v>
      </c>
      <c r="D79" s="53" t="s">
        <v>964</v>
      </c>
      <c r="E79" s="52">
        <v>5</v>
      </c>
      <c r="F79" s="52">
        <v>12</v>
      </c>
      <c r="G79" s="52">
        <v>49</v>
      </c>
      <c r="H79" s="52">
        <v>108</v>
      </c>
      <c r="I79" s="52">
        <v>354</v>
      </c>
      <c r="J79" s="52">
        <v>620</v>
      </c>
      <c r="K79" s="52">
        <v>425</v>
      </c>
      <c r="L79" s="52">
        <v>17</v>
      </c>
    </row>
    <row r="80" spans="2:18" ht="15.75" customHeight="1">
      <c r="B80" s="51" t="s">
        <v>1050</v>
      </c>
      <c r="C80" s="52">
        <v>107</v>
      </c>
      <c r="D80" s="53" t="s">
        <v>964</v>
      </c>
      <c r="E80" s="53" t="s">
        <v>964</v>
      </c>
      <c r="F80" s="52">
        <v>3</v>
      </c>
      <c r="G80" s="52">
        <v>8</v>
      </c>
      <c r="H80" s="52">
        <v>11</v>
      </c>
      <c r="I80" s="52">
        <v>23</v>
      </c>
      <c r="J80" s="52">
        <v>36</v>
      </c>
      <c r="K80" s="52">
        <v>18</v>
      </c>
      <c r="L80" s="52">
        <v>8</v>
      </c>
    </row>
    <row r="81" spans="2:12" ht="15.75" customHeight="1">
      <c r="B81" s="51" t="s">
        <v>1051</v>
      </c>
      <c r="C81" s="52">
        <v>10</v>
      </c>
      <c r="D81" s="53" t="s">
        <v>964</v>
      </c>
      <c r="E81" s="52" t="s">
        <v>964</v>
      </c>
      <c r="F81" s="53" t="s">
        <v>964</v>
      </c>
      <c r="G81" s="53" t="s">
        <v>964</v>
      </c>
      <c r="H81" s="52" t="s">
        <v>964</v>
      </c>
      <c r="I81" s="52">
        <v>1</v>
      </c>
      <c r="J81" s="52" t="s">
        <v>964</v>
      </c>
      <c r="K81" s="52">
        <v>2</v>
      </c>
      <c r="L81" s="52">
        <v>7</v>
      </c>
    </row>
    <row r="82" spans="2:12" ht="15.75" customHeight="1">
      <c r="B82" s="54" t="s">
        <v>1052</v>
      </c>
      <c r="C82" s="49">
        <v>34</v>
      </c>
      <c r="D82" s="49">
        <v>7</v>
      </c>
      <c r="E82" s="49">
        <v>21</v>
      </c>
      <c r="F82" s="49">
        <v>1</v>
      </c>
      <c r="G82" s="49">
        <v>1</v>
      </c>
      <c r="H82" s="49" t="s">
        <v>964</v>
      </c>
      <c r="I82" s="57" t="s">
        <v>964</v>
      </c>
      <c r="J82" s="57" t="s">
        <v>964</v>
      </c>
      <c r="K82" s="57">
        <v>3</v>
      </c>
      <c r="L82" s="57">
        <v>1</v>
      </c>
    </row>
    <row r="83" spans="2:12" ht="15.75" customHeight="1">
      <c r="B83" s="56" t="s">
        <v>10</v>
      </c>
      <c r="C83" s="52">
        <v>1</v>
      </c>
      <c r="D83" s="52">
        <v>1</v>
      </c>
      <c r="E83" s="52" t="s">
        <v>964</v>
      </c>
      <c r="F83" s="52" t="s">
        <v>964</v>
      </c>
      <c r="G83" s="52" t="s">
        <v>964</v>
      </c>
      <c r="H83" s="52" t="s">
        <v>964</v>
      </c>
      <c r="I83" s="53" t="s">
        <v>964</v>
      </c>
      <c r="J83" s="53" t="s">
        <v>964</v>
      </c>
      <c r="K83" s="53" t="s">
        <v>964</v>
      </c>
      <c r="L83" s="53" t="s">
        <v>964</v>
      </c>
    </row>
    <row r="84" spans="2:12" ht="15.75" customHeight="1">
      <c r="B84" s="56" t="s">
        <v>11</v>
      </c>
      <c r="C84" s="52">
        <v>7</v>
      </c>
      <c r="D84" s="52">
        <v>2</v>
      </c>
      <c r="E84" s="52">
        <v>3</v>
      </c>
      <c r="F84" s="52" t="s">
        <v>964</v>
      </c>
      <c r="G84" s="52" t="s">
        <v>964</v>
      </c>
      <c r="H84" s="52" t="s">
        <v>964</v>
      </c>
      <c r="I84" s="53" t="s">
        <v>964</v>
      </c>
      <c r="J84" s="53" t="s">
        <v>964</v>
      </c>
      <c r="K84" s="53">
        <v>1</v>
      </c>
      <c r="L84" s="53">
        <v>1</v>
      </c>
    </row>
    <row r="85" spans="2:12" ht="15.75" customHeight="1">
      <c r="B85" s="56" t="s">
        <v>12</v>
      </c>
      <c r="C85" s="52">
        <v>12</v>
      </c>
      <c r="D85" s="52">
        <v>3</v>
      </c>
      <c r="E85" s="52">
        <v>7</v>
      </c>
      <c r="F85" s="52">
        <v>1</v>
      </c>
      <c r="G85" s="52">
        <v>1</v>
      </c>
      <c r="H85" s="52" t="s">
        <v>964</v>
      </c>
      <c r="I85" s="53" t="s">
        <v>964</v>
      </c>
      <c r="J85" s="53" t="s">
        <v>964</v>
      </c>
      <c r="K85" s="53" t="s">
        <v>964</v>
      </c>
      <c r="L85" s="53" t="s">
        <v>964</v>
      </c>
    </row>
    <row r="86" spans="2:12" ht="15.75" customHeight="1">
      <c r="B86" s="56" t="s">
        <v>13</v>
      </c>
      <c r="C86" s="52">
        <v>8</v>
      </c>
      <c r="D86" s="53" t="s">
        <v>964</v>
      </c>
      <c r="E86" s="52">
        <v>8</v>
      </c>
      <c r="F86" s="52" t="s">
        <v>964</v>
      </c>
      <c r="G86" s="52" t="s">
        <v>964</v>
      </c>
      <c r="H86" s="52" t="s">
        <v>964</v>
      </c>
      <c r="I86" s="53" t="s">
        <v>964</v>
      </c>
      <c r="J86" s="53" t="s">
        <v>964</v>
      </c>
      <c r="K86" s="53" t="s">
        <v>964</v>
      </c>
      <c r="L86" s="53" t="s">
        <v>964</v>
      </c>
    </row>
    <row r="87" spans="2:12" ht="15.75" customHeight="1">
      <c r="B87" s="56" t="s">
        <v>14</v>
      </c>
      <c r="C87" s="52">
        <v>6</v>
      </c>
      <c r="D87" s="52">
        <v>1</v>
      </c>
      <c r="E87" s="52">
        <v>3</v>
      </c>
      <c r="F87" s="52" t="s">
        <v>964</v>
      </c>
      <c r="G87" s="52" t="s">
        <v>964</v>
      </c>
      <c r="H87" s="52" t="s">
        <v>964</v>
      </c>
      <c r="I87" s="53" t="s">
        <v>964</v>
      </c>
      <c r="J87" s="53" t="s">
        <v>964</v>
      </c>
      <c r="K87" s="53">
        <v>2</v>
      </c>
      <c r="L87" s="53" t="s">
        <v>964</v>
      </c>
    </row>
    <row r="88" spans="2:12" ht="15.75" customHeight="1">
      <c r="B88" s="56" t="s">
        <v>15</v>
      </c>
      <c r="C88" s="52" t="s">
        <v>964</v>
      </c>
      <c r="D88" s="53" t="s">
        <v>964</v>
      </c>
      <c r="E88" s="52" t="s">
        <v>964</v>
      </c>
      <c r="F88" s="53" t="s">
        <v>964</v>
      </c>
      <c r="G88" s="53" t="s">
        <v>964</v>
      </c>
      <c r="H88" s="52" t="s">
        <v>964</v>
      </c>
      <c r="I88" s="52" t="s">
        <v>964</v>
      </c>
      <c r="J88" s="52" t="s">
        <v>964</v>
      </c>
      <c r="K88" s="52" t="s">
        <v>964</v>
      </c>
      <c r="L88" s="52" t="s">
        <v>964</v>
      </c>
    </row>
    <row r="89" spans="2:12" ht="15.75" customHeight="1">
      <c r="B89" s="54" t="s">
        <v>1053</v>
      </c>
      <c r="C89" s="49">
        <v>242</v>
      </c>
      <c r="D89" s="49">
        <v>5</v>
      </c>
      <c r="E89" s="49">
        <v>149</v>
      </c>
      <c r="F89" s="49">
        <v>73</v>
      </c>
      <c r="G89" s="49">
        <v>3</v>
      </c>
      <c r="H89" s="49">
        <v>3</v>
      </c>
      <c r="I89" s="49">
        <v>5</v>
      </c>
      <c r="J89" s="49">
        <v>1</v>
      </c>
      <c r="K89" s="49">
        <v>2</v>
      </c>
      <c r="L89" s="49">
        <v>1</v>
      </c>
    </row>
    <row r="90" spans="2:12" ht="15.75" customHeight="1">
      <c r="B90" s="56" t="s">
        <v>1005</v>
      </c>
      <c r="C90" s="52">
        <v>1</v>
      </c>
      <c r="D90" s="53" t="s">
        <v>964</v>
      </c>
      <c r="E90" s="52">
        <v>1</v>
      </c>
      <c r="F90" s="52" t="s">
        <v>964</v>
      </c>
      <c r="G90" s="53" t="s">
        <v>964</v>
      </c>
      <c r="H90" s="53" t="s">
        <v>964</v>
      </c>
      <c r="I90" s="53" t="s">
        <v>964</v>
      </c>
      <c r="J90" s="53" t="s">
        <v>964</v>
      </c>
      <c r="K90" s="53" t="s">
        <v>964</v>
      </c>
      <c r="L90" s="53" t="s">
        <v>964</v>
      </c>
    </row>
    <row r="91" spans="2:12" ht="15.75" customHeight="1">
      <c r="B91" s="56" t="s">
        <v>10</v>
      </c>
      <c r="C91" s="52">
        <v>16</v>
      </c>
      <c r="D91" s="52" t="s">
        <v>964</v>
      </c>
      <c r="E91" s="52">
        <v>8</v>
      </c>
      <c r="F91" s="52">
        <v>6</v>
      </c>
      <c r="G91" s="52" t="s">
        <v>964</v>
      </c>
      <c r="H91" s="52">
        <v>1</v>
      </c>
      <c r="I91" s="53">
        <v>1</v>
      </c>
      <c r="J91" s="53" t="s">
        <v>964</v>
      </c>
      <c r="K91" s="53" t="s">
        <v>964</v>
      </c>
      <c r="L91" s="53" t="s">
        <v>964</v>
      </c>
    </row>
    <row r="92" spans="2:12" ht="15.75" customHeight="1">
      <c r="B92" s="56" t="s">
        <v>11</v>
      </c>
      <c r="C92" s="52">
        <v>50</v>
      </c>
      <c r="D92" s="53" t="s">
        <v>964</v>
      </c>
      <c r="E92" s="52">
        <v>35</v>
      </c>
      <c r="F92" s="52">
        <v>12</v>
      </c>
      <c r="G92" s="52" t="s">
        <v>964</v>
      </c>
      <c r="H92" s="52">
        <v>1</v>
      </c>
      <c r="I92" s="52">
        <v>2</v>
      </c>
      <c r="J92" s="52" t="s">
        <v>964</v>
      </c>
      <c r="K92" s="52" t="s">
        <v>964</v>
      </c>
      <c r="L92" s="53" t="s">
        <v>964</v>
      </c>
    </row>
    <row r="93" spans="2:12" ht="15.75" customHeight="1">
      <c r="B93" s="56" t="s">
        <v>12</v>
      </c>
      <c r="C93" s="52">
        <v>71</v>
      </c>
      <c r="D93" s="52">
        <v>3</v>
      </c>
      <c r="E93" s="52">
        <v>42</v>
      </c>
      <c r="F93" s="52">
        <v>23</v>
      </c>
      <c r="G93" s="53" t="s">
        <v>964</v>
      </c>
      <c r="H93" s="52">
        <v>1</v>
      </c>
      <c r="I93" s="52">
        <v>1</v>
      </c>
      <c r="J93" s="52" t="s">
        <v>964</v>
      </c>
      <c r="K93" s="53">
        <v>1</v>
      </c>
      <c r="L93" s="53" t="s">
        <v>964</v>
      </c>
    </row>
    <row r="94" spans="2:12" ht="15.75" customHeight="1">
      <c r="B94" s="56" t="s">
        <v>13</v>
      </c>
      <c r="C94" s="52">
        <v>58</v>
      </c>
      <c r="D94" s="52">
        <v>2</v>
      </c>
      <c r="E94" s="52">
        <v>31</v>
      </c>
      <c r="F94" s="52">
        <v>21</v>
      </c>
      <c r="G94" s="53">
        <v>1</v>
      </c>
      <c r="H94" s="53" t="s">
        <v>964</v>
      </c>
      <c r="I94" s="52">
        <v>1</v>
      </c>
      <c r="J94" s="53">
        <v>1</v>
      </c>
      <c r="K94" s="53">
        <v>1</v>
      </c>
      <c r="L94" s="53" t="s">
        <v>964</v>
      </c>
    </row>
    <row r="95" spans="2:12" ht="15.75" customHeight="1">
      <c r="B95" s="56" t="s">
        <v>14</v>
      </c>
      <c r="C95" s="52">
        <v>37</v>
      </c>
      <c r="D95" s="53" t="s">
        <v>964</v>
      </c>
      <c r="E95" s="52">
        <v>27</v>
      </c>
      <c r="F95" s="52">
        <v>8</v>
      </c>
      <c r="G95" s="53">
        <v>1</v>
      </c>
      <c r="H95" s="53" t="s">
        <v>964</v>
      </c>
      <c r="I95" s="52" t="s">
        <v>964</v>
      </c>
      <c r="J95" s="53" t="s">
        <v>964</v>
      </c>
      <c r="K95" s="52" t="s">
        <v>964</v>
      </c>
      <c r="L95" s="52">
        <v>1</v>
      </c>
    </row>
    <row r="96" spans="2:12" ht="15.75" customHeight="1">
      <c r="B96" s="56" t="s">
        <v>15</v>
      </c>
      <c r="C96" s="52">
        <v>8</v>
      </c>
      <c r="D96" s="53" t="s">
        <v>964</v>
      </c>
      <c r="E96" s="52">
        <v>5</v>
      </c>
      <c r="F96" s="53">
        <v>2</v>
      </c>
      <c r="G96" s="53">
        <v>1</v>
      </c>
      <c r="H96" s="53" t="s">
        <v>964</v>
      </c>
      <c r="I96" s="53" t="s">
        <v>964</v>
      </c>
      <c r="J96" s="53" t="s">
        <v>964</v>
      </c>
      <c r="K96" s="53" t="s">
        <v>964</v>
      </c>
      <c r="L96" s="53" t="s">
        <v>964</v>
      </c>
    </row>
    <row r="97" spans="2:12" ht="15.75" customHeight="1">
      <c r="B97" s="56" t="s">
        <v>1050</v>
      </c>
      <c r="C97" s="52">
        <v>1</v>
      </c>
      <c r="D97" s="53" t="s">
        <v>964</v>
      </c>
      <c r="E97" s="52" t="s">
        <v>964</v>
      </c>
      <c r="F97" s="53">
        <v>1</v>
      </c>
      <c r="G97" s="53" t="s">
        <v>964</v>
      </c>
      <c r="H97" s="53" t="s">
        <v>964</v>
      </c>
      <c r="I97" s="53" t="s">
        <v>964</v>
      </c>
      <c r="J97" s="53" t="s">
        <v>964</v>
      </c>
      <c r="K97" s="53" t="s">
        <v>964</v>
      </c>
      <c r="L97" s="53" t="s">
        <v>964</v>
      </c>
    </row>
    <row r="98" spans="2:12" ht="15.75" customHeight="1">
      <c r="B98" s="54" t="s">
        <v>1054</v>
      </c>
      <c r="C98" s="49">
        <v>565</v>
      </c>
      <c r="D98" s="57" t="s">
        <v>964</v>
      </c>
      <c r="E98" s="49">
        <v>23</v>
      </c>
      <c r="F98" s="49">
        <v>183</v>
      </c>
      <c r="G98" s="49">
        <v>257</v>
      </c>
      <c r="H98" s="49">
        <v>66</v>
      </c>
      <c r="I98" s="49">
        <v>17</v>
      </c>
      <c r="J98" s="49">
        <v>12</v>
      </c>
      <c r="K98" s="49">
        <v>5</v>
      </c>
      <c r="L98" s="49">
        <v>2</v>
      </c>
    </row>
    <row r="99" spans="2:12" ht="15.75" customHeight="1">
      <c r="B99" s="56" t="s">
        <v>1005</v>
      </c>
      <c r="C99" s="52">
        <v>2</v>
      </c>
      <c r="D99" s="57" t="s">
        <v>964</v>
      </c>
      <c r="E99" s="53" t="s">
        <v>964</v>
      </c>
      <c r="F99" s="53">
        <v>1</v>
      </c>
      <c r="G99" s="52" t="s">
        <v>964</v>
      </c>
      <c r="H99" s="52">
        <v>1</v>
      </c>
      <c r="I99" s="52" t="s">
        <v>964</v>
      </c>
      <c r="J99" s="53" t="s">
        <v>964</v>
      </c>
      <c r="K99" s="53" t="s">
        <v>964</v>
      </c>
      <c r="L99" s="53" t="s">
        <v>964</v>
      </c>
    </row>
    <row r="100" spans="2:12" ht="15.75" customHeight="1">
      <c r="B100" s="56" t="s">
        <v>10</v>
      </c>
      <c r="C100" s="52">
        <v>57</v>
      </c>
      <c r="D100" s="57" t="s">
        <v>964</v>
      </c>
      <c r="E100" s="52">
        <v>3</v>
      </c>
      <c r="F100" s="52">
        <v>18</v>
      </c>
      <c r="G100" s="52">
        <v>24</v>
      </c>
      <c r="H100" s="52">
        <v>6</v>
      </c>
      <c r="I100" s="52">
        <v>3</v>
      </c>
      <c r="J100" s="52">
        <v>2</v>
      </c>
      <c r="K100" s="53" t="s">
        <v>964</v>
      </c>
      <c r="L100" s="52">
        <v>1</v>
      </c>
    </row>
    <row r="101" spans="2:12" ht="15.75" customHeight="1">
      <c r="B101" s="56" t="s">
        <v>11</v>
      </c>
      <c r="C101" s="52">
        <v>125</v>
      </c>
      <c r="D101" s="57" t="s">
        <v>964</v>
      </c>
      <c r="E101" s="52">
        <v>10</v>
      </c>
      <c r="F101" s="52">
        <v>33</v>
      </c>
      <c r="G101" s="52">
        <v>59</v>
      </c>
      <c r="H101" s="52">
        <v>10</v>
      </c>
      <c r="I101" s="52">
        <v>9</v>
      </c>
      <c r="J101" s="52">
        <v>2</v>
      </c>
      <c r="K101" s="52">
        <v>2</v>
      </c>
      <c r="L101" s="53" t="s">
        <v>964</v>
      </c>
    </row>
    <row r="102" spans="2:12" ht="15.75" customHeight="1">
      <c r="B102" s="56" t="s">
        <v>12</v>
      </c>
      <c r="C102" s="52">
        <v>132</v>
      </c>
      <c r="D102" s="57" t="s">
        <v>964</v>
      </c>
      <c r="E102" s="52">
        <v>3</v>
      </c>
      <c r="F102" s="52">
        <v>51</v>
      </c>
      <c r="G102" s="52">
        <v>54</v>
      </c>
      <c r="H102" s="52">
        <v>15</v>
      </c>
      <c r="I102" s="52">
        <v>1</v>
      </c>
      <c r="J102" s="52">
        <v>7</v>
      </c>
      <c r="K102" s="52" t="s">
        <v>964</v>
      </c>
      <c r="L102" s="52">
        <v>1</v>
      </c>
    </row>
    <row r="103" spans="2:12" ht="15.75" customHeight="1">
      <c r="B103" s="56" t="s">
        <v>13</v>
      </c>
      <c r="C103" s="52">
        <v>134</v>
      </c>
      <c r="D103" s="57" t="s">
        <v>964</v>
      </c>
      <c r="E103" s="52">
        <v>2</v>
      </c>
      <c r="F103" s="52">
        <v>45</v>
      </c>
      <c r="G103" s="52">
        <v>66</v>
      </c>
      <c r="H103" s="52">
        <v>16</v>
      </c>
      <c r="I103" s="52">
        <v>3</v>
      </c>
      <c r="J103" s="52">
        <v>1</v>
      </c>
      <c r="K103" s="52">
        <v>1</v>
      </c>
      <c r="L103" s="53" t="s">
        <v>964</v>
      </c>
    </row>
    <row r="104" spans="2:12" ht="15.75" customHeight="1">
      <c r="B104" s="56" t="s">
        <v>14</v>
      </c>
      <c r="C104" s="52">
        <v>80</v>
      </c>
      <c r="D104" s="57" t="s">
        <v>964</v>
      </c>
      <c r="E104" s="52">
        <v>5</v>
      </c>
      <c r="F104" s="52">
        <v>27</v>
      </c>
      <c r="G104" s="52">
        <v>34</v>
      </c>
      <c r="H104" s="52">
        <v>14</v>
      </c>
      <c r="I104" s="52" t="s">
        <v>964</v>
      </c>
      <c r="J104" s="52" t="s">
        <v>964</v>
      </c>
      <c r="K104" s="53" t="s">
        <v>964</v>
      </c>
      <c r="L104" s="53" t="s">
        <v>964</v>
      </c>
    </row>
    <row r="105" spans="2:12" ht="15.75" customHeight="1">
      <c r="B105" s="56" t="s">
        <v>15</v>
      </c>
      <c r="C105" s="52">
        <v>32</v>
      </c>
      <c r="D105" s="57" t="s">
        <v>964</v>
      </c>
      <c r="E105" s="52" t="s">
        <v>964</v>
      </c>
      <c r="F105" s="52">
        <v>6</v>
      </c>
      <c r="G105" s="52">
        <v>19</v>
      </c>
      <c r="H105" s="52">
        <v>4</v>
      </c>
      <c r="I105" s="53">
        <v>1</v>
      </c>
      <c r="J105" s="52" t="s">
        <v>964</v>
      </c>
      <c r="K105" s="53">
        <v>2</v>
      </c>
      <c r="L105" s="53" t="s">
        <v>964</v>
      </c>
    </row>
    <row r="106" spans="2:12" ht="15.75" customHeight="1">
      <c r="B106" s="56" t="s">
        <v>1050</v>
      </c>
      <c r="C106" s="52">
        <v>3</v>
      </c>
      <c r="D106" s="57" t="s">
        <v>964</v>
      </c>
      <c r="E106" s="53" t="s">
        <v>964</v>
      </c>
      <c r="F106" s="52">
        <v>2</v>
      </c>
      <c r="G106" s="52">
        <v>1</v>
      </c>
      <c r="H106" s="53" t="s">
        <v>964</v>
      </c>
      <c r="I106" s="53" t="s">
        <v>964</v>
      </c>
      <c r="J106" s="53" t="s">
        <v>964</v>
      </c>
      <c r="K106" s="53" t="s">
        <v>964</v>
      </c>
      <c r="L106" s="53" t="s">
        <v>964</v>
      </c>
    </row>
    <row r="107" spans="2:12" ht="15.75" customHeight="1">
      <c r="B107" s="54" t="s">
        <v>1055</v>
      </c>
      <c r="C107" s="49">
        <v>3705</v>
      </c>
      <c r="D107" s="57" t="s">
        <v>964</v>
      </c>
      <c r="E107" s="57">
        <v>1</v>
      </c>
      <c r="F107" s="49">
        <v>45</v>
      </c>
      <c r="G107" s="49">
        <v>420</v>
      </c>
      <c r="H107" s="49">
        <v>1226</v>
      </c>
      <c r="I107" s="49">
        <v>1371</v>
      </c>
      <c r="J107" s="49">
        <v>516</v>
      </c>
      <c r="K107" s="49">
        <v>109</v>
      </c>
      <c r="L107" s="49">
        <v>17</v>
      </c>
    </row>
    <row r="108" spans="2:12" ht="15.75" customHeight="1">
      <c r="B108" s="56" t="s">
        <v>1005</v>
      </c>
      <c r="C108" s="52">
        <v>14</v>
      </c>
      <c r="D108" s="57" t="s">
        <v>964</v>
      </c>
      <c r="E108" s="53" t="s">
        <v>964</v>
      </c>
      <c r="F108" s="52" t="s">
        <v>964</v>
      </c>
      <c r="G108" s="52">
        <v>1</v>
      </c>
      <c r="H108" s="52">
        <v>6</v>
      </c>
      <c r="I108" s="52">
        <v>7</v>
      </c>
      <c r="J108" s="52" t="s">
        <v>964</v>
      </c>
      <c r="K108" s="52" t="s">
        <v>964</v>
      </c>
      <c r="L108" s="53" t="s">
        <v>964</v>
      </c>
    </row>
    <row r="109" spans="2:12" ht="15.75" customHeight="1">
      <c r="B109" s="56" t="s">
        <v>10</v>
      </c>
      <c r="C109" s="52">
        <v>334</v>
      </c>
      <c r="D109" s="57" t="s">
        <v>964</v>
      </c>
      <c r="E109" s="53" t="s">
        <v>964</v>
      </c>
      <c r="F109" s="52">
        <v>3</v>
      </c>
      <c r="G109" s="52">
        <v>40</v>
      </c>
      <c r="H109" s="52">
        <v>129</v>
      </c>
      <c r="I109" s="52">
        <v>117</v>
      </c>
      <c r="J109" s="52">
        <v>35</v>
      </c>
      <c r="K109" s="52">
        <v>7</v>
      </c>
      <c r="L109" s="52">
        <v>3</v>
      </c>
    </row>
    <row r="110" spans="2:12" ht="15.75" customHeight="1">
      <c r="B110" s="56" t="s">
        <v>11</v>
      </c>
      <c r="C110" s="52">
        <v>789</v>
      </c>
      <c r="D110" s="57" t="s">
        <v>964</v>
      </c>
      <c r="E110" s="53" t="s">
        <v>964</v>
      </c>
      <c r="F110" s="52">
        <v>13</v>
      </c>
      <c r="G110" s="52">
        <v>84</v>
      </c>
      <c r="H110" s="52">
        <v>282</v>
      </c>
      <c r="I110" s="52">
        <v>303</v>
      </c>
      <c r="J110" s="52">
        <v>87</v>
      </c>
      <c r="K110" s="52">
        <v>15</v>
      </c>
      <c r="L110" s="52">
        <v>5</v>
      </c>
    </row>
    <row r="111" spans="2:12" ht="15.75" customHeight="1">
      <c r="B111" s="56" t="s">
        <v>12</v>
      </c>
      <c r="C111" s="52">
        <v>929</v>
      </c>
      <c r="D111" s="57" t="s">
        <v>964</v>
      </c>
      <c r="E111" s="53" t="s">
        <v>964</v>
      </c>
      <c r="F111" s="52">
        <v>9</v>
      </c>
      <c r="G111" s="52">
        <v>95</v>
      </c>
      <c r="H111" s="52">
        <v>305</v>
      </c>
      <c r="I111" s="52">
        <v>357</v>
      </c>
      <c r="J111" s="52">
        <v>133</v>
      </c>
      <c r="K111" s="52">
        <v>25</v>
      </c>
      <c r="L111" s="52">
        <v>5</v>
      </c>
    </row>
    <row r="112" spans="2:12" ht="15.75" customHeight="1">
      <c r="B112" s="56" t="s">
        <v>13</v>
      </c>
      <c r="C112" s="52">
        <v>840</v>
      </c>
      <c r="D112" s="57" t="s">
        <v>964</v>
      </c>
      <c r="E112" s="53">
        <v>1</v>
      </c>
      <c r="F112" s="52">
        <v>11</v>
      </c>
      <c r="G112" s="52">
        <v>85</v>
      </c>
      <c r="H112" s="52">
        <v>274</v>
      </c>
      <c r="I112" s="52">
        <v>301</v>
      </c>
      <c r="J112" s="52">
        <v>140</v>
      </c>
      <c r="K112" s="52">
        <v>26</v>
      </c>
      <c r="L112" s="52">
        <v>2</v>
      </c>
    </row>
    <row r="113" spans="2:12" ht="15.75" customHeight="1">
      <c r="B113" s="56" t="s">
        <v>14</v>
      </c>
      <c r="C113" s="52">
        <v>616</v>
      </c>
      <c r="D113" s="57" t="s">
        <v>964</v>
      </c>
      <c r="E113" s="53" t="s">
        <v>964</v>
      </c>
      <c r="F113" s="52">
        <v>5</v>
      </c>
      <c r="G113" s="52">
        <v>84</v>
      </c>
      <c r="H113" s="52">
        <v>173</v>
      </c>
      <c r="I113" s="52">
        <v>221</v>
      </c>
      <c r="J113" s="52">
        <v>102</v>
      </c>
      <c r="K113" s="52">
        <v>30</v>
      </c>
      <c r="L113" s="52">
        <v>1</v>
      </c>
    </row>
    <row r="114" spans="2:12" ht="15.75" customHeight="1">
      <c r="B114" s="56" t="s">
        <v>15</v>
      </c>
      <c r="C114" s="52">
        <v>163</v>
      </c>
      <c r="D114" s="57" t="s">
        <v>964</v>
      </c>
      <c r="E114" s="53" t="s">
        <v>964</v>
      </c>
      <c r="F114" s="52">
        <v>4</v>
      </c>
      <c r="G114" s="52">
        <v>24</v>
      </c>
      <c r="H114" s="52">
        <v>51</v>
      </c>
      <c r="I114" s="52">
        <v>60</v>
      </c>
      <c r="J114" s="52">
        <v>17</v>
      </c>
      <c r="K114" s="52">
        <v>6</v>
      </c>
      <c r="L114" s="52">
        <v>1</v>
      </c>
    </row>
    <row r="115" spans="2:12" ht="15.75" customHeight="1">
      <c r="B115" s="56" t="s">
        <v>1050</v>
      </c>
      <c r="C115" s="52">
        <v>20</v>
      </c>
      <c r="D115" s="57" t="s">
        <v>964</v>
      </c>
      <c r="E115" s="53" t="s">
        <v>964</v>
      </c>
      <c r="F115" s="52" t="s">
        <v>964</v>
      </c>
      <c r="G115" s="52">
        <v>7</v>
      </c>
      <c r="H115" s="52">
        <v>6</v>
      </c>
      <c r="I115" s="52">
        <v>5</v>
      </c>
      <c r="J115" s="53">
        <v>2</v>
      </c>
      <c r="K115" s="53" t="s">
        <v>964</v>
      </c>
      <c r="L115" s="53" t="s">
        <v>964</v>
      </c>
    </row>
    <row r="116" spans="2:12" ht="15.75" customHeight="1">
      <c r="B116" s="160" t="s">
        <v>1051</v>
      </c>
      <c r="C116" s="158" t="s">
        <v>964</v>
      </c>
      <c r="D116" s="159" t="s">
        <v>964</v>
      </c>
      <c r="E116" s="158" t="s">
        <v>964</v>
      </c>
      <c r="F116" s="158" t="s">
        <v>964</v>
      </c>
      <c r="G116" s="158" t="s">
        <v>964</v>
      </c>
      <c r="H116" s="158" t="s">
        <v>964</v>
      </c>
      <c r="I116" s="158" t="s">
        <v>964</v>
      </c>
      <c r="J116" s="158" t="s">
        <v>964</v>
      </c>
      <c r="K116" s="158" t="s">
        <v>964</v>
      </c>
      <c r="L116" s="158" t="s">
        <v>964</v>
      </c>
    </row>
    <row r="117" spans="2:12" ht="15.75" customHeight="1">
      <c r="B117" s="54" t="s">
        <v>1056</v>
      </c>
      <c r="C117" s="49">
        <v>40810</v>
      </c>
      <c r="D117" s="57" t="s">
        <v>964</v>
      </c>
      <c r="E117" s="49">
        <v>2</v>
      </c>
      <c r="F117" s="49">
        <v>6</v>
      </c>
      <c r="G117" s="49">
        <v>63</v>
      </c>
      <c r="H117" s="49">
        <v>1235</v>
      </c>
      <c r="I117" s="49">
        <v>9283</v>
      </c>
      <c r="J117" s="49">
        <v>18560</v>
      </c>
      <c r="K117" s="49">
        <v>11490</v>
      </c>
      <c r="L117" s="49">
        <v>171</v>
      </c>
    </row>
    <row r="118" spans="2:12" ht="15.75" customHeight="1">
      <c r="B118" s="56" t="s">
        <v>1005</v>
      </c>
      <c r="C118" s="52">
        <v>125</v>
      </c>
      <c r="D118" s="53" t="s">
        <v>964</v>
      </c>
      <c r="E118" s="52" t="s">
        <v>964</v>
      </c>
      <c r="F118" s="53" t="s">
        <v>964</v>
      </c>
      <c r="G118" s="52" t="s">
        <v>964</v>
      </c>
      <c r="H118" s="52">
        <v>6</v>
      </c>
      <c r="I118" s="52">
        <v>38</v>
      </c>
      <c r="J118" s="52">
        <v>62</v>
      </c>
      <c r="K118" s="52">
        <v>16</v>
      </c>
      <c r="L118" s="52">
        <v>3</v>
      </c>
    </row>
    <row r="119" spans="2:12" ht="15.75" customHeight="1">
      <c r="B119" s="56" t="s">
        <v>10</v>
      </c>
      <c r="C119" s="52">
        <v>3453</v>
      </c>
      <c r="D119" s="53" t="s">
        <v>964</v>
      </c>
      <c r="E119" s="52" t="s">
        <v>964</v>
      </c>
      <c r="F119" s="52" t="s">
        <v>964</v>
      </c>
      <c r="G119" s="52">
        <v>8</v>
      </c>
      <c r="H119" s="52">
        <v>123</v>
      </c>
      <c r="I119" s="52">
        <v>1052</v>
      </c>
      <c r="J119" s="52">
        <v>1599</v>
      </c>
      <c r="K119" s="52">
        <v>651</v>
      </c>
      <c r="L119" s="52">
        <v>20</v>
      </c>
    </row>
    <row r="120" spans="2:12" ht="15.75" customHeight="1">
      <c r="B120" s="56" t="s">
        <v>11</v>
      </c>
      <c r="C120" s="52">
        <v>9581</v>
      </c>
      <c r="D120" s="53" t="s">
        <v>964</v>
      </c>
      <c r="E120" s="52" t="s">
        <v>964</v>
      </c>
      <c r="F120" s="53">
        <v>2</v>
      </c>
      <c r="G120" s="52">
        <v>14</v>
      </c>
      <c r="H120" s="52">
        <v>308</v>
      </c>
      <c r="I120" s="52">
        <v>2340</v>
      </c>
      <c r="J120" s="52">
        <v>4470</v>
      </c>
      <c r="K120" s="52">
        <v>2410</v>
      </c>
      <c r="L120" s="52">
        <v>37</v>
      </c>
    </row>
    <row r="121" spans="2:12" ht="15.75" customHeight="1">
      <c r="B121" s="56" t="s">
        <v>12</v>
      </c>
      <c r="C121" s="52">
        <v>11456</v>
      </c>
      <c r="D121" s="53" t="s">
        <v>964</v>
      </c>
      <c r="E121" s="52">
        <v>2</v>
      </c>
      <c r="F121" s="52">
        <v>1</v>
      </c>
      <c r="G121" s="52">
        <v>11</v>
      </c>
      <c r="H121" s="52">
        <v>344</v>
      </c>
      <c r="I121" s="52">
        <v>2513</v>
      </c>
      <c r="J121" s="52">
        <v>5190</v>
      </c>
      <c r="K121" s="52">
        <v>3348</v>
      </c>
      <c r="L121" s="52">
        <v>47</v>
      </c>
    </row>
    <row r="122" spans="2:12" ht="15.75" customHeight="1">
      <c r="B122" s="56" t="s">
        <v>13</v>
      </c>
      <c r="C122" s="52">
        <v>9237</v>
      </c>
      <c r="D122" s="53" t="s">
        <v>964</v>
      </c>
      <c r="E122" s="52" t="s">
        <v>964</v>
      </c>
      <c r="F122" s="52">
        <v>1</v>
      </c>
      <c r="G122" s="52">
        <v>12</v>
      </c>
      <c r="H122" s="52">
        <v>252</v>
      </c>
      <c r="I122" s="52">
        <v>1894</v>
      </c>
      <c r="J122" s="52">
        <v>4121</v>
      </c>
      <c r="K122" s="52">
        <v>2923</v>
      </c>
      <c r="L122" s="52">
        <v>34</v>
      </c>
    </row>
    <row r="123" spans="2:12" ht="15.75" customHeight="1">
      <c r="B123" s="56" t="s">
        <v>14</v>
      </c>
      <c r="C123" s="52">
        <v>5507</v>
      </c>
      <c r="D123" s="53" t="s">
        <v>964</v>
      </c>
      <c r="E123" s="52" t="s">
        <v>964</v>
      </c>
      <c r="F123" s="52">
        <v>2</v>
      </c>
      <c r="G123" s="52">
        <v>15</v>
      </c>
      <c r="H123" s="52">
        <v>147</v>
      </c>
      <c r="I123" s="52">
        <v>1135</v>
      </c>
      <c r="J123" s="52">
        <v>2487</v>
      </c>
      <c r="K123" s="52">
        <v>1708</v>
      </c>
      <c r="L123" s="52">
        <v>13</v>
      </c>
    </row>
    <row r="124" spans="2:12" ht="15.75" customHeight="1">
      <c r="B124" s="56" t="s">
        <v>15</v>
      </c>
      <c r="C124" s="52">
        <v>1369</v>
      </c>
      <c r="D124" s="53" t="s">
        <v>964</v>
      </c>
      <c r="E124" s="52" t="s">
        <v>964</v>
      </c>
      <c r="F124" s="52" t="s">
        <v>964</v>
      </c>
      <c r="G124" s="52">
        <v>3</v>
      </c>
      <c r="H124" s="52">
        <v>50</v>
      </c>
      <c r="I124" s="52">
        <v>293</v>
      </c>
      <c r="J124" s="52">
        <v>598</v>
      </c>
      <c r="K124" s="52">
        <v>414</v>
      </c>
      <c r="L124" s="52">
        <v>11</v>
      </c>
    </row>
    <row r="125" spans="2:12" ht="15.75" customHeight="1">
      <c r="B125" s="56" t="s">
        <v>1050</v>
      </c>
      <c r="C125" s="52">
        <v>80</v>
      </c>
      <c r="D125" s="53" t="s">
        <v>964</v>
      </c>
      <c r="E125" s="52" t="s">
        <v>964</v>
      </c>
      <c r="F125" s="53" t="s">
        <v>964</v>
      </c>
      <c r="G125" s="52" t="s">
        <v>964</v>
      </c>
      <c r="H125" s="52">
        <v>5</v>
      </c>
      <c r="I125" s="52">
        <v>18</v>
      </c>
      <c r="J125" s="52">
        <v>33</v>
      </c>
      <c r="K125" s="52">
        <v>18</v>
      </c>
      <c r="L125" s="52">
        <v>6</v>
      </c>
    </row>
    <row r="126" spans="2:12" ht="15.75" customHeight="1">
      <c r="B126" s="56" t="s">
        <v>1051</v>
      </c>
      <c r="C126" s="52">
        <v>2</v>
      </c>
      <c r="D126" s="53" t="s">
        <v>964</v>
      </c>
      <c r="E126" s="52" t="s">
        <v>964</v>
      </c>
      <c r="F126" s="53" t="s">
        <v>964</v>
      </c>
      <c r="G126" s="53" t="s">
        <v>964</v>
      </c>
      <c r="H126" s="52" t="s">
        <v>964</v>
      </c>
      <c r="I126" s="52" t="s">
        <v>964</v>
      </c>
      <c r="J126" s="52" t="s">
        <v>964</v>
      </c>
      <c r="K126" s="52">
        <v>2</v>
      </c>
      <c r="L126" s="53" t="s">
        <v>964</v>
      </c>
    </row>
    <row r="127" spans="2:12" ht="15.75" customHeight="1">
      <c r="B127" s="54" t="s">
        <v>943</v>
      </c>
      <c r="C127" s="49">
        <v>469</v>
      </c>
      <c r="D127" s="57" t="s">
        <v>964</v>
      </c>
      <c r="E127" s="49">
        <v>4</v>
      </c>
      <c r="F127" s="49">
        <v>2</v>
      </c>
      <c r="G127" s="49">
        <v>11</v>
      </c>
      <c r="H127" s="49">
        <v>27</v>
      </c>
      <c r="I127" s="49">
        <v>88</v>
      </c>
      <c r="J127" s="49">
        <v>118</v>
      </c>
      <c r="K127" s="49">
        <v>84</v>
      </c>
      <c r="L127" s="49">
        <v>135</v>
      </c>
    </row>
    <row r="128" spans="2:12" ht="15.75" customHeight="1">
      <c r="B128" s="56" t="s">
        <v>1005</v>
      </c>
      <c r="C128" s="52">
        <v>4</v>
      </c>
      <c r="D128" s="53" t="s">
        <v>964</v>
      </c>
      <c r="E128" s="52" t="s">
        <v>964</v>
      </c>
      <c r="F128" s="52" t="s">
        <v>964</v>
      </c>
      <c r="G128" s="52" t="s">
        <v>964</v>
      </c>
      <c r="H128" s="52">
        <v>1</v>
      </c>
      <c r="I128" s="52" t="s">
        <v>964</v>
      </c>
      <c r="J128" s="52" t="s">
        <v>964</v>
      </c>
      <c r="K128" s="53" t="s">
        <v>964</v>
      </c>
      <c r="L128" s="53">
        <v>3</v>
      </c>
    </row>
    <row r="129" spans="2:12" ht="15.75" customHeight="1">
      <c r="B129" s="56" t="s">
        <v>10</v>
      </c>
      <c r="C129" s="52">
        <v>48</v>
      </c>
      <c r="D129" s="53" t="s">
        <v>964</v>
      </c>
      <c r="E129" s="52" t="s">
        <v>964</v>
      </c>
      <c r="F129" s="53" t="s">
        <v>964</v>
      </c>
      <c r="G129" s="53" t="s">
        <v>964</v>
      </c>
      <c r="H129" s="52">
        <v>1</v>
      </c>
      <c r="I129" s="52">
        <v>12</v>
      </c>
      <c r="J129" s="52">
        <v>11</v>
      </c>
      <c r="K129" s="52">
        <v>4</v>
      </c>
      <c r="L129" s="52">
        <v>20</v>
      </c>
    </row>
    <row r="130" spans="2:12" ht="15.75" customHeight="1">
      <c r="B130" s="56" t="s">
        <v>11</v>
      </c>
      <c r="C130" s="52">
        <v>106</v>
      </c>
      <c r="D130" s="53" t="s">
        <v>964</v>
      </c>
      <c r="E130" s="52">
        <v>2</v>
      </c>
      <c r="F130" s="53" t="s">
        <v>964</v>
      </c>
      <c r="G130" s="52">
        <v>2</v>
      </c>
      <c r="H130" s="52">
        <v>9</v>
      </c>
      <c r="I130" s="52">
        <v>22</v>
      </c>
      <c r="J130" s="52">
        <v>22</v>
      </c>
      <c r="K130" s="52">
        <v>17</v>
      </c>
      <c r="L130" s="52">
        <v>32</v>
      </c>
    </row>
    <row r="131" spans="2:12" ht="15.75" customHeight="1">
      <c r="B131" s="56" t="s">
        <v>12</v>
      </c>
      <c r="C131" s="52">
        <v>120</v>
      </c>
      <c r="D131" s="53" t="s">
        <v>964</v>
      </c>
      <c r="E131" s="53">
        <v>1</v>
      </c>
      <c r="F131" s="52" t="s">
        <v>964</v>
      </c>
      <c r="G131" s="52">
        <v>2</v>
      </c>
      <c r="H131" s="52">
        <v>4</v>
      </c>
      <c r="I131" s="52">
        <v>23</v>
      </c>
      <c r="J131" s="52">
        <v>36</v>
      </c>
      <c r="K131" s="52">
        <v>23</v>
      </c>
      <c r="L131" s="52">
        <v>31</v>
      </c>
    </row>
    <row r="132" spans="2:12" ht="15.75" customHeight="1">
      <c r="B132" s="56" t="s">
        <v>13</v>
      </c>
      <c r="C132" s="52">
        <v>89</v>
      </c>
      <c r="D132" s="53" t="s">
        <v>964</v>
      </c>
      <c r="E132" s="52" t="s">
        <v>964</v>
      </c>
      <c r="F132" s="52">
        <v>1</v>
      </c>
      <c r="G132" s="52">
        <v>3</v>
      </c>
      <c r="H132" s="52" t="s">
        <v>964</v>
      </c>
      <c r="I132" s="52">
        <v>13</v>
      </c>
      <c r="J132" s="52">
        <v>26</v>
      </c>
      <c r="K132" s="52">
        <v>24</v>
      </c>
      <c r="L132" s="52">
        <v>22</v>
      </c>
    </row>
    <row r="133" spans="2:12" ht="15.75" customHeight="1">
      <c r="B133" s="56" t="s">
        <v>14</v>
      </c>
      <c r="C133" s="52">
        <v>73</v>
      </c>
      <c r="D133" s="53" t="s">
        <v>964</v>
      </c>
      <c r="E133" s="52">
        <v>1</v>
      </c>
      <c r="F133" s="53">
        <v>1</v>
      </c>
      <c r="G133" s="52">
        <v>2</v>
      </c>
      <c r="H133" s="52">
        <v>9</v>
      </c>
      <c r="I133" s="52">
        <v>17</v>
      </c>
      <c r="J133" s="52">
        <v>17</v>
      </c>
      <c r="K133" s="52">
        <v>13</v>
      </c>
      <c r="L133" s="52">
        <v>13</v>
      </c>
    </row>
    <row r="134" spans="2:12" ht="15.75" customHeight="1">
      <c r="B134" s="56" t="s">
        <v>15</v>
      </c>
      <c r="C134" s="52">
        <v>18</v>
      </c>
      <c r="D134" s="53" t="s">
        <v>964</v>
      </c>
      <c r="E134" s="53" t="s">
        <v>964</v>
      </c>
      <c r="F134" s="53" t="s">
        <v>964</v>
      </c>
      <c r="G134" s="53">
        <v>2</v>
      </c>
      <c r="H134" s="52">
        <v>3</v>
      </c>
      <c r="I134" s="52" t="s">
        <v>964</v>
      </c>
      <c r="J134" s="52">
        <v>5</v>
      </c>
      <c r="K134" s="52">
        <v>3</v>
      </c>
      <c r="L134" s="52">
        <v>5</v>
      </c>
    </row>
    <row r="135" spans="2:12" ht="15.75" customHeight="1">
      <c r="B135" s="56" t="s">
        <v>1050</v>
      </c>
      <c r="C135" s="52">
        <v>3</v>
      </c>
      <c r="D135" s="53" t="s">
        <v>964</v>
      </c>
      <c r="E135" s="53" t="s">
        <v>964</v>
      </c>
      <c r="F135" s="53" t="s">
        <v>964</v>
      </c>
      <c r="G135" s="53" t="s">
        <v>964</v>
      </c>
      <c r="H135" s="53" t="s">
        <v>964</v>
      </c>
      <c r="I135" s="53" t="s">
        <v>964</v>
      </c>
      <c r="J135" s="52">
        <v>1</v>
      </c>
      <c r="K135" s="53" t="s">
        <v>964</v>
      </c>
      <c r="L135" s="53">
        <v>2</v>
      </c>
    </row>
    <row r="136" spans="2:12" ht="15.75" customHeight="1">
      <c r="B136" s="56" t="s">
        <v>1051</v>
      </c>
      <c r="C136" s="52">
        <v>8</v>
      </c>
      <c r="D136" s="53" t="s">
        <v>964</v>
      </c>
      <c r="E136" s="52" t="s">
        <v>964</v>
      </c>
      <c r="F136" s="53" t="s">
        <v>964</v>
      </c>
      <c r="G136" s="53" t="s">
        <v>964</v>
      </c>
      <c r="H136" s="53" t="s">
        <v>964</v>
      </c>
      <c r="I136" s="52">
        <v>1</v>
      </c>
      <c r="J136" s="52" t="s">
        <v>964</v>
      </c>
      <c r="K136" s="52" t="s">
        <v>964</v>
      </c>
      <c r="L136" s="52">
        <v>7</v>
      </c>
    </row>
    <row r="137" spans="2:12" ht="15.75" customHeight="1">
      <c r="B137" s="51" t="s">
        <v>1040</v>
      </c>
      <c r="C137" s="60"/>
      <c r="D137" s="61"/>
      <c r="E137" s="61"/>
      <c r="F137" s="61"/>
      <c r="G137" s="61"/>
      <c r="H137" s="60"/>
      <c r="I137" s="60"/>
      <c r="J137" s="60"/>
      <c r="K137" s="61"/>
      <c r="L137" s="61"/>
    </row>
    <row r="138" spans="2:12" ht="15.75" customHeight="1">
      <c r="B138" s="62" t="s">
        <v>1058</v>
      </c>
      <c r="C138" s="63"/>
      <c r="D138" s="63"/>
      <c r="E138" s="63"/>
      <c r="F138" s="63"/>
      <c r="G138" s="63"/>
      <c r="H138" s="63"/>
      <c r="I138" s="63"/>
      <c r="J138" s="63"/>
      <c r="K138" s="63"/>
      <c r="L138" s="63"/>
    </row>
  </sheetData>
  <hyperlinks>
    <hyperlink ref="B2" location="Índice!A1" display="ÍNDICE" xr:uid="{48DC87E7-24B6-424F-9D20-3452D15464E9}"/>
  </hyperlinks>
  <pageMargins left="0.74803149606299213" right="0.55118110236220474" top="0.47244094488188981" bottom="0.47244094488188981" header="0.35433070866141736" footer="0.31496062992125984"/>
  <pageSetup paperSize="129" scale="90" orientation="portrait" r:id="rId1"/>
  <headerFooter alignWithMargins="0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5C3E6C-2520-4538-9103-01C6F1AFC7A9}">
  <dimension ref="B1:S92"/>
  <sheetViews>
    <sheetView showGridLines="0" zoomScaleNormal="100" workbookViewId="0">
      <pane ySplit="6" topLeftCell="A7" activePane="bottomLeft" state="frozen"/>
      <selection pane="bottomLeft"/>
    </sheetView>
  </sheetViews>
  <sheetFormatPr baseColWidth="10" defaultColWidth="8.6640625" defaultRowHeight="15.75" customHeight="1"/>
  <cols>
    <col min="1" max="1" width="3.33203125" style="10" customWidth="1"/>
    <col min="2" max="2" width="25.6640625" style="10" customWidth="1"/>
    <col min="3" max="12" width="15.6640625" style="10" customWidth="1"/>
    <col min="13" max="16384" width="8.6640625" style="10"/>
  </cols>
  <sheetData>
    <row r="1" spans="2:19" s="117" customFormat="1" ht="15.75" customHeight="1"/>
    <row r="2" spans="2:19" s="117" customFormat="1" ht="15.75" customHeight="1">
      <c r="B2" s="118" t="s">
        <v>2</v>
      </c>
    </row>
    <row r="3" spans="2:19" s="117" customFormat="1" ht="15.75" customHeight="1"/>
    <row r="4" spans="2:19" s="43" customFormat="1" ht="17.25" customHeight="1">
      <c r="B4" s="43" t="s">
        <v>1270</v>
      </c>
    </row>
    <row r="5" spans="2:19" s="44" customFormat="1" ht="14.25" customHeight="1"/>
    <row r="6" spans="2:19" ht="38.25" customHeight="1">
      <c r="B6" s="75" t="s">
        <v>1059</v>
      </c>
      <c r="C6" s="76" t="s">
        <v>6</v>
      </c>
      <c r="D6" s="76" t="s">
        <v>1060</v>
      </c>
      <c r="E6" s="76" t="s">
        <v>1043</v>
      </c>
      <c r="F6" s="76" t="s">
        <v>1044</v>
      </c>
      <c r="G6" s="76" t="s">
        <v>1045</v>
      </c>
      <c r="H6" s="76" t="s">
        <v>1046</v>
      </c>
      <c r="I6" s="76" t="s">
        <v>1047</v>
      </c>
      <c r="J6" s="76" t="s">
        <v>1048</v>
      </c>
      <c r="K6" s="76" t="s">
        <v>1049</v>
      </c>
      <c r="L6" s="76" t="s">
        <v>943</v>
      </c>
    </row>
    <row r="7" spans="2:19" s="67" customFormat="1" ht="15.75" customHeight="1">
      <c r="B7" s="68">
        <v>2023</v>
      </c>
      <c r="C7" s="69">
        <v>50205</v>
      </c>
      <c r="D7" s="69">
        <v>10</v>
      </c>
      <c r="E7" s="69">
        <v>178</v>
      </c>
      <c r="F7" s="69">
        <v>363</v>
      </c>
      <c r="G7" s="69">
        <v>780</v>
      </c>
      <c r="H7" s="69">
        <v>2984</v>
      </c>
      <c r="I7" s="69">
        <v>11841</v>
      </c>
      <c r="J7" s="69">
        <v>21114</v>
      </c>
      <c r="K7" s="69">
        <v>12591</v>
      </c>
      <c r="L7" s="69">
        <v>344</v>
      </c>
      <c r="M7" s="70"/>
      <c r="N7" s="70"/>
      <c r="O7" s="70"/>
      <c r="P7" s="70"/>
      <c r="Q7" s="70"/>
      <c r="R7" s="70"/>
      <c r="S7" s="70"/>
    </row>
    <row r="8" spans="2:19" s="67" customFormat="1" ht="15.75" customHeight="1">
      <c r="B8" s="51" t="s">
        <v>1061</v>
      </c>
      <c r="C8" s="71">
        <v>7</v>
      </c>
      <c r="D8" s="71">
        <v>4</v>
      </c>
      <c r="E8" s="71">
        <v>3</v>
      </c>
      <c r="F8" s="72" t="s">
        <v>964</v>
      </c>
      <c r="G8" s="72" t="s">
        <v>964</v>
      </c>
      <c r="H8" s="72" t="s">
        <v>964</v>
      </c>
      <c r="I8" s="72" t="s">
        <v>964</v>
      </c>
      <c r="J8" s="72" t="s">
        <v>964</v>
      </c>
      <c r="K8" s="72" t="s">
        <v>964</v>
      </c>
      <c r="L8" s="72" t="s">
        <v>964</v>
      </c>
    </row>
    <row r="9" spans="2:19" s="67" customFormat="1" ht="15.75" customHeight="1">
      <c r="B9" s="51" t="s">
        <v>1062</v>
      </c>
      <c r="C9" s="71">
        <v>274</v>
      </c>
      <c r="D9" s="71">
        <v>6</v>
      </c>
      <c r="E9" s="71">
        <v>122</v>
      </c>
      <c r="F9" s="71">
        <v>16</v>
      </c>
      <c r="G9" s="71">
        <v>9</v>
      </c>
      <c r="H9" s="72">
        <v>12</v>
      </c>
      <c r="I9" s="72">
        <v>31</v>
      </c>
      <c r="J9" s="71">
        <v>57</v>
      </c>
      <c r="K9" s="72">
        <v>21</v>
      </c>
      <c r="L9" s="72" t="s">
        <v>964</v>
      </c>
    </row>
    <row r="10" spans="2:19" s="67" customFormat="1" ht="15.75" customHeight="1">
      <c r="B10" s="51" t="s">
        <v>1063</v>
      </c>
      <c r="C10" s="71">
        <v>2455</v>
      </c>
      <c r="D10" s="71" t="s">
        <v>964</v>
      </c>
      <c r="E10" s="71">
        <v>45</v>
      </c>
      <c r="F10" s="71">
        <v>338</v>
      </c>
      <c r="G10" s="71">
        <v>670</v>
      </c>
      <c r="H10" s="71">
        <v>904</v>
      </c>
      <c r="I10" s="71">
        <v>303</v>
      </c>
      <c r="J10" s="71">
        <v>126</v>
      </c>
      <c r="K10" s="71">
        <v>69</v>
      </c>
      <c r="L10" s="72" t="s">
        <v>964</v>
      </c>
    </row>
    <row r="11" spans="2:19" s="67" customFormat="1" ht="15.75" customHeight="1">
      <c r="B11" s="51" t="s">
        <v>1064</v>
      </c>
      <c r="C11" s="71">
        <v>46865</v>
      </c>
      <c r="D11" s="71" t="s">
        <v>964</v>
      </c>
      <c r="E11" s="71">
        <v>1</v>
      </c>
      <c r="F11" s="71">
        <v>4</v>
      </c>
      <c r="G11" s="71">
        <v>95</v>
      </c>
      <c r="H11" s="71">
        <v>2063</v>
      </c>
      <c r="I11" s="71">
        <v>11500</v>
      </c>
      <c r="J11" s="71">
        <v>20900</v>
      </c>
      <c r="K11" s="71">
        <v>12302</v>
      </c>
      <c r="L11" s="72" t="s">
        <v>964</v>
      </c>
    </row>
    <row r="12" spans="2:19" s="67" customFormat="1" ht="15.75" customHeight="1">
      <c r="B12" s="51" t="s">
        <v>1065</v>
      </c>
      <c r="C12" s="71">
        <v>213</v>
      </c>
      <c r="D12" s="71" t="s">
        <v>964</v>
      </c>
      <c r="E12" s="72" t="s">
        <v>964</v>
      </c>
      <c r="F12" s="71" t="s">
        <v>964</v>
      </c>
      <c r="G12" s="71" t="s">
        <v>964</v>
      </c>
      <c r="H12" s="71" t="s">
        <v>964</v>
      </c>
      <c r="I12" s="71" t="s">
        <v>964</v>
      </c>
      <c r="J12" s="71">
        <v>22</v>
      </c>
      <c r="K12" s="71">
        <v>191</v>
      </c>
      <c r="L12" s="72" t="s">
        <v>964</v>
      </c>
    </row>
    <row r="13" spans="2:19" s="67" customFormat="1" ht="15.75" customHeight="1">
      <c r="B13" s="51" t="s">
        <v>1066</v>
      </c>
      <c r="C13" s="71">
        <v>391</v>
      </c>
      <c r="D13" s="71" t="s">
        <v>964</v>
      </c>
      <c r="E13" s="71">
        <v>7</v>
      </c>
      <c r="F13" s="71">
        <v>5</v>
      </c>
      <c r="G13" s="71">
        <v>6</v>
      </c>
      <c r="H13" s="71">
        <v>5</v>
      </c>
      <c r="I13" s="71">
        <v>7</v>
      </c>
      <c r="J13" s="71">
        <v>9</v>
      </c>
      <c r="K13" s="71">
        <v>8</v>
      </c>
      <c r="L13" s="71">
        <v>344</v>
      </c>
    </row>
    <row r="14" spans="2:19" s="67" customFormat="1" ht="15.75" customHeight="1">
      <c r="B14" s="54" t="s">
        <v>1052</v>
      </c>
      <c r="C14" s="69">
        <v>38</v>
      </c>
      <c r="D14" s="69">
        <v>8</v>
      </c>
      <c r="E14" s="69">
        <v>21</v>
      </c>
      <c r="F14" s="69">
        <v>1</v>
      </c>
      <c r="G14" s="69">
        <v>1</v>
      </c>
      <c r="H14" s="69">
        <v>2</v>
      </c>
      <c r="I14" s="69" t="s">
        <v>964</v>
      </c>
      <c r="J14" s="69">
        <v>4</v>
      </c>
      <c r="K14" s="69" t="s">
        <v>964</v>
      </c>
      <c r="L14" s="69">
        <v>1</v>
      </c>
    </row>
    <row r="15" spans="2:19" s="67" customFormat="1" ht="15.75" customHeight="1">
      <c r="B15" s="56" t="s">
        <v>1061</v>
      </c>
      <c r="C15" s="71">
        <v>2</v>
      </c>
      <c r="D15" s="71">
        <v>2</v>
      </c>
      <c r="E15" s="71" t="s">
        <v>964</v>
      </c>
      <c r="F15" s="72" t="s">
        <v>964</v>
      </c>
      <c r="G15" s="72" t="s">
        <v>964</v>
      </c>
      <c r="H15" s="72" t="s">
        <v>964</v>
      </c>
      <c r="I15" s="72" t="s">
        <v>964</v>
      </c>
      <c r="J15" s="72" t="s">
        <v>964</v>
      </c>
      <c r="K15" s="72" t="s">
        <v>964</v>
      </c>
      <c r="L15" s="72" t="s">
        <v>964</v>
      </c>
    </row>
    <row r="16" spans="2:19" s="67" customFormat="1" ht="15.75" customHeight="1">
      <c r="B16" s="56" t="s">
        <v>1062</v>
      </c>
      <c r="C16" s="71">
        <v>25</v>
      </c>
      <c r="D16" s="71">
        <v>6</v>
      </c>
      <c r="E16" s="71">
        <v>18</v>
      </c>
      <c r="F16" s="72">
        <v>1</v>
      </c>
      <c r="G16" s="72" t="s">
        <v>964</v>
      </c>
      <c r="H16" s="72" t="s">
        <v>964</v>
      </c>
      <c r="I16" s="72" t="s">
        <v>964</v>
      </c>
      <c r="J16" s="72" t="s">
        <v>964</v>
      </c>
      <c r="K16" s="72" t="s">
        <v>964</v>
      </c>
      <c r="L16" s="72" t="s">
        <v>964</v>
      </c>
    </row>
    <row r="17" spans="2:12" s="67" customFormat="1" ht="15.75" customHeight="1">
      <c r="B17" s="56" t="s">
        <v>1063</v>
      </c>
      <c r="C17" s="71">
        <v>3</v>
      </c>
      <c r="D17" s="71" t="s">
        <v>964</v>
      </c>
      <c r="E17" s="71">
        <v>2</v>
      </c>
      <c r="F17" s="72" t="s">
        <v>964</v>
      </c>
      <c r="G17" s="72">
        <v>1</v>
      </c>
      <c r="H17" s="72" t="s">
        <v>964</v>
      </c>
      <c r="I17" s="72" t="s">
        <v>964</v>
      </c>
      <c r="J17" s="72" t="s">
        <v>964</v>
      </c>
      <c r="K17" s="72" t="s">
        <v>964</v>
      </c>
      <c r="L17" s="72" t="s">
        <v>964</v>
      </c>
    </row>
    <row r="18" spans="2:12" s="67" customFormat="1" ht="15.75" customHeight="1">
      <c r="B18" s="56" t="s">
        <v>1064</v>
      </c>
      <c r="C18" s="71">
        <v>6</v>
      </c>
      <c r="D18" s="71" t="s">
        <v>964</v>
      </c>
      <c r="E18" s="72" t="s">
        <v>964</v>
      </c>
      <c r="F18" s="72" t="s">
        <v>964</v>
      </c>
      <c r="G18" s="72" t="s">
        <v>964</v>
      </c>
      <c r="H18" s="72">
        <v>2</v>
      </c>
      <c r="I18" s="71" t="s">
        <v>964</v>
      </c>
      <c r="J18" s="71">
        <v>4</v>
      </c>
      <c r="K18" s="72" t="s">
        <v>964</v>
      </c>
      <c r="L18" s="72" t="s">
        <v>964</v>
      </c>
    </row>
    <row r="19" spans="2:12" s="67" customFormat="1" ht="15.75" customHeight="1">
      <c r="B19" s="56" t="s">
        <v>1066</v>
      </c>
      <c r="C19" s="71">
        <v>2</v>
      </c>
      <c r="D19" s="71" t="s">
        <v>964</v>
      </c>
      <c r="E19" s="71">
        <v>1</v>
      </c>
      <c r="F19" s="71" t="s">
        <v>964</v>
      </c>
      <c r="G19" s="71" t="s">
        <v>964</v>
      </c>
      <c r="H19" s="71" t="s">
        <v>964</v>
      </c>
      <c r="I19" s="71" t="s">
        <v>964</v>
      </c>
      <c r="J19" s="71" t="s">
        <v>964</v>
      </c>
      <c r="K19" s="71" t="s">
        <v>964</v>
      </c>
      <c r="L19" s="72">
        <v>1</v>
      </c>
    </row>
    <row r="20" spans="2:12" s="67" customFormat="1" ht="15.75" customHeight="1">
      <c r="B20" s="54" t="s">
        <v>1053</v>
      </c>
      <c r="C20" s="69">
        <v>250</v>
      </c>
      <c r="D20" s="69">
        <v>2</v>
      </c>
      <c r="E20" s="69">
        <v>126</v>
      </c>
      <c r="F20" s="69">
        <v>96</v>
      </c>
      <c r="G20" s="69">
        <v>8</v>
      </c>
      <c r="H20" s="69">
        <v>2</v>
      </c>
      <c r="I20" s="69">
        <v>4</v>
      </c>
      <c r="J20" s="69">
        <v>9</v>
      </c>
      <c r="K20" s="69" t="s">
        <v>964</v>
      </c>
      <c r="L20" s="69">
        <v>3</v>
      </c>
    </row>
    <row r="21" spans="2:12" s="67" customFormat="1" ht="15.75" customHeight="1">
      <c r="B21" s="56" t="s">
        <v>1061</v>
      </c>
      <c r="C21" s="71">
        <v>4</v>
      </c>
      <c r="D21" s="71">
        <v>2</v>
      </c>
      <c r="E21" s="71">
        <v>2</v>
      </c>
      <c r="F21" s="71" t="s">
        <v>964</v>
      </c>
      <c r="G21" s="72" t="s">
        <v>964</v>
      </c>
      <c r="H21" s="72" t="s">
        <v>964</v>
      </c>
      <c r="I21" s="72" t="s">
        <v>964</v>
      </c>
      <c r="J21" s="72" t="s">
        <v>964</v>
      </c>
      <c r="K21" s="72" t="s">
        <v>964</v>
      </c>
      <c r="L21" s="72" t="s">
        <v>964</v>
      </c>
    </row>
    <row r="22" spans="2:12" s="67" customFormat="1" ht="15.75" customHeight="1">
      <c r="B22" s="56" t="s">
        <v>1062</v>
      </c>
      <c r="C22" s="71">
        <v>93</v>
      </c>
      <c r="D22" s="71" t="s">
        <v>964</v>
      </c>
      <c r="E22" s="71">
        <v>87</v>
      </c>
      <c r="F22" s="71">
        <v>6</v>
      </c>
      <c r="G22" s="71" t="s">
        <v>964</v>
      </c>
      <c r="H22" s="72" t="s">
        <v>964</v>
      </c>
      <c r="I22" s="72" t="s">
        <v>964</v>
      </c>
      <c r="J22" s="72" t="s">
        <v>964</v>
      </c>
      <c r="K22" s="72" t="s">
        <v>964</v>
      </c>
      <c r="L22" s="72" t="s">
        <v>964</v>
      </c>
    </row>
    <row r="23" spans="2:12" s="67" customFormat="1" ht="15.75" customHeight="1">
      <c r="B23" s="56" t="s">
        <v>1063</v>
      </c>
      <c r="C23" s="71">
        <v>127</v>
      </c>
      <c r="D23" s="71" t="s">
        <v>964</v>
      </c>
      <c r="E23" s="71">
        <v>33</v>
      </c>
      <c r="F23" s="71">
        <v>87</v>
      </c>
      <c r="G23" s="71">
        <v>7</v>
      </c>
      <c r="H23" s="72" t="s">
        <v>964</v>
      </c>
      <c r="I23" s="72" t="s">
        <v>964</v>
      </c>
      <c r="J23" s="72" t="s">
        <v>964</v>
      </c>
      <c r="K23" s="72" t="s">
        <v>964</v>
      </c>
      <c r="L23" s="72" t="s">
        <v>964</v>
      </c>
    </row>
    <row r="24" spans="2:12" s="67" customFormat="1" ht="15.75" customHeight="1">
      <c r="B24" s="56" t="s">
        <v>1064</v>
      </c>
      <c r="C24" s="71">
        <v>16</v>
      </c>
      <c r="D24" s="71" t="s">
        <v>964</v>
      </c>
      <c r="E24" s="72" t="s">
        <v>964</v>
      </c>
      <c r="F24" s="71" t="s">
        <v>964</v>
      </c>
      <c r="G24" s="71">
        <v>1</v>
      </c>
      <c r="H24" s="71">
        <v>2</v>
      </c>
      <c r="I24" s="72">
        <v>4</v>
      </c>
      <c r="J24" s="72">
        <v>9</v>
      </c>
      <c r="K24" s="72" t="s">
        <v>964</v>
      </c>
      <c r="L24" s="72" t="s">
        <v>964</v>
      </c>
    </row>
    <row r="25" spans="2:12" s="67" customFormat="1" ht="15.75" customHeight="1">
      <c r="B25" s="56" t="s">
        <v>1066</v>
      </c>
      <c r="C25" s="71">
        <v>10</v>
      </c>
      <c r="D25" s="71" t="s">
        <v>964</v>
      </c>
      <c r="E25" s="72">
        <v>4</v>
      </c>
      <c r="F25" s="71">
        <v>3</v>
      </c>
      <c r="G25" s="72" t="s">
        <v>964</v>
      </c>
      <c r="H25" s="71" t="s">
        <v>964</v>
      </c>
      <c r="I25" s="71" t="s">
        <v>964</v>
      </c>
      <c r="J25" s="71" t="s">
        <v>964</v>
      </c>
      <c r="K25" s="71" t="s">
        <v>964</v>
      </c>
      <c r="L25" s="72">
        <v>3</v>
      </c>
    </row>
    <row r="26" spans="2:12" s="67" customFormat="1" ht="15.75" customHeight="1">
      <c r="B26" s="54" t="s">
        <v>1054</v>
      </c>
      <c r="C26" s="73">
        <v>620</v>
      </c>
      <c r="D26" s="71" t="s">
        <v>964</v>
      </c>
      <c r="E26" s="73">
        <v>26</v>
      </c>
      <c r="F26" s="73">
        <v>199</v>
      </c>
      <c r="G26" s="73">
        <v>270</v>
      </c>
      <c r="H26" s="73">
        <v>85</v>
      </c>
      <c r="I26" s="73">
        <v>24</v>
      </c>
      <c r="J26" s="73">
        <v>10</v>
      </c>
      <c r="K26" s="73">
        <v>5</v>
      </c>
      <c r="L26" s="73">
        <v>1</v>
      </c>
    </row>
    <row r="27" spans="2:12" s="67" customFormat="1" ht="15.75" customHeight="1">
      <c r="B27" s="56" t="s">
        <v>1062</v>
      </c>
      <c r="C27" s="71">
        <v>27</v>
      </c>
      <c r="D27" s="71" t="s">
        <v>964</v>
      </c>
      <c r="E27" s="71">
        <v>15</v>
      </c>
      <c r="F27" s="71">
        <v>7</v>
      </c>
      <c r="G27" s="71">
        <v>4</v>
      </c>
      <c r="H27" s="71" t="s">
        <v>964</v>
      </c>
      <c r="I27" s="71">
        <v>1</v>
      </c>
      <c r="J27" s="71" t="s">
        <v>964</v>
      </c>
      <c r="K27" s="71" t="s">
        <v>964</v>
      </c>
      <c r="L27" s="71" t="s">
        <v>964</v>
      </c>
    </row>
    <row r="28" spans="2:12" s="67" customFormat="1" ht="15.75" customHeight="1">
      <c r="B28" s="56" t="s">
        <v>1063</v>
      </c>
      <c r="C28" s="71">
        <v>485</v>
      </c>
      <c r="D28" s="71" t="s">
        <v>964</v>
      </c>
      <c r="E28" s="71">
        <v>10</v>
      </c>
      <c r="F28" s="72">
        <v>190</v>
      </c>
      <c r="G28" s="72">
        <v>241</v>
      </c>
      <c r="H28" s="72">
        <v>41</v>
      </c>
      <c r="I28" s="72">
        <v>2</v>
      </c>
      <c r="J28" s="72">
        <v>1</v>
      </c>
      <c r="K28" s="72" t="s">
        <v>964</v>
      </c>
      <c r="L28" s="72" t="s">
        <v>964</v>
      </c>
    </row>
    <row r="29" spans="2:12" s="67" customFormat="1" ht="15.75" customHeight="1">
      <c r="B29" s="56" t="s">
        <v>1064</v>
      </c>
      <c r="C29" s="71">
        <v>101</v>
      </c>
      <c r="D29" s="71" t="s">
        <v>964</v>
      </c>
      <c r="E29" s="71">
        <v>1</v>
      </c>
      <c r="F29" s="71">
        <v>1</v>
      </c>
      <c r="G29" s="72">
        <v>23</v>
      </c>
      <c r="H29" s="72">
        <v>41</v>
      </c>
      <c r="I29" s="72">
        <v>21</v>
      </c>
      <c r="J29" s="72">
        <v>9</v>
      </c>
      <c r="K29" s="72">
        <v>5</v>
      </c>
      <c r="L29" s="72" t="s">
        <v>964</v>
      </c>
    </row>
    <row r="30" spans="2:12" s="67" customFormat="1" ht="15.75" customHeight="1">
      <c r="B30" s="56" t="s">
        <v>1066</v>
      </c>
      <c r="C30" s="71">
        <v>7</v>
      </c>
      <c r="D30" s="71" t="s">
        <v>964</v>
      </c>
      <c r="E30" s="72" t="s">
        <v>964</v>
      </c>
      <c r="F30" s="71">
        <v>1</v>
      </c>
      <c r="G30" s="71">
        <v>2</v>
      </c>
      <c r="H30" s="71">
        <v>3</v>
      </c>
      <c r="I30" s="71" t="s">
        <v>964</v>
      </c>
      <c r="J30" s="72" t="s">
        <v>964</v>
      </c>
      <c r="K30" s="72" t="s">
        <v>964</v>
      </c>
      <c r="L30" s="72">
        <v>1</v>
      </c>
    </row>
    <row r="31" spans="2:12" s="67" customFormat="1" ht="15.75" customHeight="1">
      <c r="B31" s="54" t="s">
        <v>1055</v>
      </c>
      <c r="C31" s="69">
        <v>4058</v>
      </c>
      <c r="D31" s="71" t="s">
        <v>964</v>
      </c>
      <c r="E31" s="69">
        <v>2</v>
      </c>
      <c r="F31" s="69">
        <v>54</v>
      </c>
      <c r="G31" s="69">
        <v>423</v>
      </c>
      <c r="H31" s="69">
        <v>1425</v>
      </c>
      <c r="I31" s="69">
        <v>1509</v>
      </c>
      <c r="J31" s="69">
        <v>496</v>
      </c>
      <c r="K31" s="69">
        <v>124</v>
      </c>
      <c r="L31" s="69">
        <v>25</v>
      </c>
    </row>
    <row r="32" spans="2:12" s="67" customFormat="1" ht="15.75" customHeight="1">
      <c r="B32" s="56" t="s">
        <v>1062</v>
      </c>
      <c r="C32" s="72">
        <v>20</v>
      </c>
      <c r="D32" s="71" t="s">
        <v>964</v>
      </c>
      <c r="E32" s="72">
        <v>1</v>
      </c>
      <c r="F32" s="72" t="s">
        <v>964</v>
      </c>
      <c r="G32" s="72">
        <v>5</v>
      </c>
      <c r="H32" s="72">
        <v>6</v>
      </c>
      <c r="I32" s="72">
        <v>5</v>
      </c>
      <c r="J32" s="72">
        <v>3</v>
      </c>
      <c r="K32" s="72" t="s">
        <v>964</v>
      </c>
      <c r="L32" s="72" t="s">
        <v>964</v>
      </c>
    </row>
    <row r="33" spans="2:12" s="67" customFormat="1" ht="15.75" customHeight="1">
      <c r="B33" s="56" t="s">
        <v>1063</v>
      </c>
      <c r="C33" s="71">
        <v>1034</v>
      </c>
      <c r="D33" s="71" t="s">
        <v>964</v>
      </c>
      <c r="E33" s="71" t="s">
        <v>964</v>
      </c>
      <c r="F33" s="71">
        <v>53</v>
      </c>
      <c r="G33" s="71">
        <v>356</v>
      </c>
      <c r="H33" s="71">
        <v>536</v>
      </c>
      <c r="I33" s="71">
        <v>78</v>
      </c>
      <c r="J33" s="71">
        <v>7</v>
      </c>
      <c r="K33" s="71">
        <v>4</v>
      </c>
      <c r="L33" s="71" t="s">
        <v>964</v>
      </c>
    </row>
    <row r="34" spans="2:12" s="67" customFormat="1" ht="15.75" customHeight="1">
      <c r="B34" s="56" t="s">
        <v>1064</v>
      </c>
      <c r="C34" s="71">
        <v>2969</v>
      </c>
      <c r="D34" s="71" t="s">
        <v>964</v>
      </c>
      <c r="E34" s="72" t="s">
        <v>964</v>
      </c>
      <c r="F34" s="72">
        <v>1</v>
      </c>
      <c r="G34" s="71">
        <v>60</v>
      </c>
      <c r="H34" s="72">
        <v>882</v>
      </c>
      <c r="I34" s="72">
        <v>1423</v>
      </c>
      <c r="J34" s="72">
        <v>486</v>
      </c>
      <c r="K34" s="72">
        <v>117</v>
      </c>
      <c r="L34" s="72" t="s">
        <v>964</v>
      </c>
    </row>
    <row r="35" spans="2:12" s="67" customFormat="1" ht="15.75" customHeight="1">
      <c r="B35" s="56" t="s">
        <v>1065</v>
      </c>
      <c r="C35" s="71">
        <v>3</v>
      </c>
      <c r="D35" s="71" t="s">
        <v>964</v>
      </c>
      <c r="E35" s="71" t="s">
        <v>964</v>
      </c>
      <c r="F35" s="71" t="s">
        <v>964</v>
      </c>
      <c r="G35" s="71" t="s">
        <v>964</v>
      </c>
      <c r="H35" s="71" t="s">
        <v>964</v>
      </c>
      <c r="I35" s="71" t="s">
        <v>964</v>
      </c>
      <c r="J35" s="71" t="s">
        <v>964</v>
      </c>
      <c r="K35" s="71">
        <v>3</v>
      </c>
      <c r="L35" s="72" t="s">
        <v>964</v>
      </c>
    </row>
    <row r="36" spans="2:12" s="67" customFormat="1" ht="15.75" customHeight="1">
      <c r="B36" s="56" t="s">
        <v>1066</v>
      </c>
      <c r="C36" s="71">
        <v>32</v>
      </c>
      <c r="D36" s="71" t="s">
        <v>964</v>
      </c>
      <c r="E36" s="72">
        <v>1</v>
      </c>
      <c r="F36" s="71" t="s">
        <v>964</v>
      </c>
      <c r="G36" s="71">
        <v>2</v>
      </c>
      <c r="H36" s="71">
        <v>1</v>
      </c>
      <c r="I36" s="71">
        <v>3</v>
      </c>
      <c r="J36" s="71" t="s">
        <v>964</v>
      </c>
      <c r="K36" s="71" t="s">
        <v>964</v>
      </c>
      <c r="L36" s="71">
        <v>25</v>
      </c>
    </row>
    <row r="37" spans="2:12" s="67" customFormat="1" ht="15.75" customHeight="1">
      <c r="B37" s="54" t="s">
        <v>1056</v>
      </c>
      <c r="C37" s="69">
        <v>44708</v>
      </c>
      <c r="D37" s="71" t="s">
        <v>964</v>
      </c>
      <c r="E37" s="69" t="s">
        <v>964</v>
      </c>
      <c r="F37" s="69">
        <v>10</v>
      </c>
      <c r="G37" s="69">
        <v>66</v>
      </c>
      <c r="H37" s="69">
        <v>1441</v>
      </c>
      <c r="I37" s="69">
        <v>10209</v>
      </c>
      <c r="J37" s="69">
        <v>20432</v>
      </c>
      <c r="K37" s="69">
        <v>12353</v>
      </c>
      <c r="L37" s="69">
        <v>197</v>
      </c>
    </row>
    <row r="38" spans="2:12" s="67" customFormat="1" ht="15.75" customHeight="1">
      <c r="B38" s="56" t="s">
        <v>1062</v>
      </c>
      <c r="C38" s="72">
        <v>97</v>
      </c>
      <c r="D38" s="71" t="s">
        <v>964</v>
      </c>
      <c r="E38" s="72" t="s">
        <v>964</v>
      </c>
      <c r="F38" s="72">
        <v>1</v>
      </c>
      <c r="G38" s="72" t="s">
        <v>964</v>
      </c>
      <c r="H38" s="72">
        <v>6</v>
      </c>
      <c r="I38" s="72">
        <v>20</v>
      </c>
      <c r="J38" s="72">
        <v>49</v>
      </c>
      <c r="K38" s="72">
        <v>21</v>
      </c>
      <c r="L38" s="72" t="s">
        <v>964</v>
      </c>
    </row>
    <row r="39" spans="2:12" s="67" customFormat="1" ht="15.75" customHeight="1">
      <c r="B39" s="56" t="s">
        <v>1063</v>
      </c>
      <c r="C39" s="71">
        <v>776</v>
      </c>
      <c r="D39" s="71" t="s">
        <v>964</v>
      </c>
      <c r="E39" s="71" t="s">
        <v>964</v>
      </c>
      <c r="F39" s="71">
        <v>7</v>
      </c>
      <c r="G39" s="71">
        <v>54</v>
      </c>
      <c r="H39" s="71">
        <v>321</v>
      </c>
      <c r="I39" s="71">
        <v>218</v>
      </c>
      <c r="J39" s="71">
        <v>115</v>
      </c>
      <c r="K39" s="71">
        <v>61</v>
      </c>
      <c r="L39" s="71" t="s">
        <v>964</v>
      </c>
    </row>
    <row r="40" spans="2:12" s="67" customFormat="1" ht="15.75" customHeight="1">
      <c r="B40" s="56" t="s">
        <v>1064</v>
      </c>
      <c r="C40" s="71">
        <v>43411</v>
      </c>
      <c r="D40" s="71" t="s">
        <v>964</v>
      </c>
      <c r="E40" s="72" t="s">
        <v>964</v>
      </c>
      <c r="F40" s="72">
        <v>2</v>
      </c>
      <c r="G40" s="72">
        <v>11</v>
      </c>
      <c r="H40" s="72">
        <v>1113</v>
      </c>
      <c r="I40" s="72">
        <v>9967</v>
      </c>
      <c r="J40" s="71">
        <v>20240</v>
      </c>
      <c r="K40" s="72">
        <v>12078</v>
      </c>
      <c r="L40" s="72" t="s">
        <v>964</v>
      </c>
    </row>
    <row r="41" spans="2:12" s="67" customFormat="1" ht="15.75" customHeight="1">
      <c r="B41" s="56" t="s">
        <v>1065</v>
      </c>
      <c r="C41" s="71">
        <v>208</v>
      </c>
      <c r="D41" s="71" t="s">
        <v>964</v>
      </c>
      <c r="E41" s="71" t="s">
        <v>964</v>
      </c>
      <c r="F41" s="72" t="s">
        <v>964</v>
      </c>
      <c r="G41" s="72" t="s">
        <v>964</v>
      </c>
      <c r="H41" s="71" t="s">
        <v>964</v>
      </c>
      <c r="I41" s="71" t="s">
        <v>964</v>
      </c>
      <c r="J41" s="71">
        <v>21</v>
      </c>
      <c r="K41" s="71">
        <v>187</v>
      </c>
      <c r="L41" s="72" t="s">
        <v>964</v>
      </c>
    </row>
    <row r="42" spans="2:12" s="67" customFormat="1" ht="15.75" customHeight="1">
      <c r="B42" s="56" t="s">
        <v>1066</v>
      </c>
      <c r="C42" s="71">
        <v>216</v>
      </c>
      <c r="D42" s="71" t="s">
        <v>964</v>
      </c>
      <c r="E42" s="72" t="s">
        <v>964</v>
      </c>
      <c r="F42" s="72" t="s">
        <v>964</v>
      </c>
      <c r="G42" s="71">
        <v>1</v>
      </c>
      <c r="H42" s="71">
        <v>1</v>
      </c>
      <c r="I42" s="71">
        <v>4</v>
      </c>
      <c r="J42" s="71">
        <v>7</v>
      </c>
      <c r="K42" s="71">
        <v>6</v>
      </c>
      <c r="L42" s="71">
        <v>197</v>
      </c>
    </row>
    <row r="43" spans="2:12" s="67" customFormat="1" ht="15.75" customHeight="1">
      <c r="B43" s="54" t="s">
        <v>1051</v>
      </c>
      <c r="C43" s="69">
        <v>531</v>
      </c>
      <c r="D43" s="71" t="s">
        <v>964</v>
      </c>
      <c r="E43" s="73">
        <v>3</v>
      </c>
      <c r="F43" s="73">
        <v>3</v>
      </c>
      <c r="G43" s="73">
        <v>12</v>
      </c>
      <c r="H43" s="73">
        <v>29</v>
      </c>
      <c r="I43" s="73">
        <v>95</v>
      </c>
      <c r="J43" s="73">
        <v>163</v>
      </c>
      <c r="K43" s="73">
        <v>109</v>
      </c>
      <c r="L43" s="73">
        <v>117</v>
      </c>
    </row>
    <row r="44" spans="2:12" s="67" customFormat="1" ht="15.75" customHeight="1">
      <c r="B44" s="56" t="s">
        <v>1061</v>
      </c>
      <c r="C44" s="72">
        <v>1</v>
      </c>
      <c r="D44" s="71" t="s">
        <v>964</v>
      </c>
      <c r="E44" s="72">
        <v>1</v>
      </c>
      <c r="F44" s="72" t="s">
        <v>964</v>
      </c>
      <c r="G44" s="72" t="s">
        <v>964</v>
      </c>
      <c r="H44" s="72" t="s">
        <v>964</v>
      </c>
      <c r="I44" s="72" t="s">
        <v>964</v>
      </c>
      <c r="J44" s="72" t="s">
        <v>964</v>
      </c>
      <c r="K44" s="72" t="s">
        <v>964</v>
      </c>
      <c r="L44" s="72" t="s">
        <v>964</v>
      </c>
    </row>
    <row r="45" spans="2:12" s="67" customFormat="1" ht="15.75" customHeight="1">
      <c r="B45" s="56" t="s">
        <v>1062</v>
      </c>
      <c r="C45" s="71">
        <v>12</v>
      </c>
      <c r="D45" s="71" t="s">
        <v>964</v>
      </c>
      <c r="E45" s="71">
        <v>1</v>
      </c>
      <c r="F45" s="71">
        <v>1</v>
      </c>
      <c r="G45" s="71" t="s">
        <v>964</v>
      </c>
      <c r="H45" s="71" t="s">
        <v>964</v>
      </c>
      <c r="I45" s="71">
        <v>5</v>
      </c>
      <c r="J45" s="71">
        <v>5</v>
      </c>
      <c r="K45" s="71" t="s">
        <v>964</v>
      </c>
      <c r="L45" s="71" t="s">
        <v>964</v>
      </c>
    </row>
    <row r="46" spans="2:12" s="67" customFormat="1" ht="15.75" customHeight="1">
      <c r="B46" s="56" t="s">
        <v>1063</v>
      </c>
      <c r="C46" s="71">
        <v>30</v>
      </c>
      <c r="D46" s="71" t="s">
        <v>964</v>
      </c>
      <c r="E46" s="71" t="s">
        <v>964</v>
      </c>
      <c r="F46" s="72">
        <v>1</v>
      </c>
      <c r="G46" s="72">
        <v>11</v>
      </c>
      <c r="H46" s="72">
        <v>6</v>
      </c>
      <c r="I46" s="72">
        <v>5</v>
      </c>
      <c r="J46" s="72">
        <v>3</v>
      </c>
      <c r="K46" s="72">
        <v>4</v>
      </c>
      <c r="L46" s="72" t="s">
        <v>964</v>
      </c>
    </row>
    <row r="47" spans="2:12" s="67" customFormat="1" ht="15.75" customHeight="1">
      <c r="B47" s="56" t="s">
        <v>1064</v>
      </c>
      <c r="C47" s="71">
        <v>362</v>
      </c>
      <c r="D47" s="71" t="s">
        <v>964</v>
      </c>
      <c r="E47" s="71" t="s">
        <v>964</v>
      </c>
      <c r="F47" s="71" t="s">
        <v>964</v>
      </c>
      <c r="G47" s="72" t="s">
        <v>964</v>
      </c>
      <c r="H47" s="72">
        <v>23</v>
      </c>
      <c r="I47" s="71">
        <v>85</v>
      </c>
      <c r="J47" s="72">
        <v>152</v>
      </c>
      <c r="K47" s="72">
        <v>102</v>
      </c>
      <c r="L47" s="72" t="s">
        <v>964</v>
      </c>
    </row>
    <row r="48" spans="2:12" s="67" customFormat="1" ht="15.75" customHeight="1">
      <c r="B48" s="56" t="s">
        <v>1065</v>
      </c>
      <c r="C48" s="72">
        <v>2</v>
      </c>
      <c r="D48" s="71" t="s">
        <v>964</v>
      </c>
      <c r="E48" s="72" t="s">
        <v>964</v>
      </c>
      <c r="F48" s="72" t="s">
        <v>964</v>
      </c>
      <c r="G48" s="72" t="s">
        <v>964</v>
      </c>
      <c r="H48" s="72" t="s">
        <v>964</v>
      </c>
      <c r="I48" s="72" t="s">
        <v>964</v>
      </c>
      <c r="J48" s="72">
        <v>1</v>
      </c>
      <c r="K48" s="72">
        <v>1</v>
      </c>
      <c r="L48" s="72" t="s">
        <v>964</v>
      </c>
    </row>
    <row r="49" spans="2:12" s="67" customFormat="1" ht="15.75" customHeight="1">
      <c r="B49" s="59" t="s">
        <v>1066</v>
      </c>
      <c r="C49" s="74">
        <v>124</v>
      </c>
      <c r="D49" s="71" t="s">
        <v>964</v>
      </c>
      <c r="E49" s="74">
        <v>1</v>
      </c>
      <c r="F49" s="74">
        <v>1</v>
      </c>
      <c r="G49" s="74">
        <v>1</v>
      </c>
      <c r="H49" s="74" t="s">
        <v>964</v>
      </c>
      <c r="I49" s="74" t="s">
        <v>964</v>
      </c>
      <c r="J49" s="74">
        <v>2</v>
      </c>
      <c r="K49" s="74">
        <v>2</v>
      </c>
      <c r="L49" s="74">
        <v>117</v>
      </c>
    </row>
    <row r="50" spans="2:12" ht="15.75" customHeight="1">
      <c r="B50" s="68" t="s">
        <v>1057</v>
      </c>
      <c r="C50" s="69">
        <v>45825</v>
      </c>
      <c r="D50" s="69">
        <v>12</v>
      </c>
      <c r="E50" s="69">
        <v>200</v>
      </c>
      <c r="F50" s="69">
        <v>310</v>
      </c>
      <c r="G50" s="69">
        <v>755</v>
      </c>
      <c r="H50" s="69">
        <v>2557</v>
      </c>
      <c r="I50" s="69">
        <v>10764</v>
      </c>
      <c r="J50" s="69">
        <v>19207</v>
      </c>
      <c r="K50" s="69">
        <v>11693</v>
      </c>
      <c r="L50" s="69">
        <v>327</v>
      </c>
    </row>
    <row r="51" spans="2:12" ht="15.75" customHeight="1">
      <c r="B51" s="51" t="s">
        <v>1061</v>
      </c>
      <c r="C51" s="71">
        <v>1</v>
      </c>
      <c r="D51" s="71" t="s">
        <v>964</v>
      </c>
      <c r="E51" s="71">
        <v>1</v>
      </c>
      <c r="F51" s="72" t="s">
        <v>964</v>
      </c>
      <c r="G51" s="72" t="s">
        <v>964</v>
      </c>
      <c r="H51" s="72" t="s">
        <v>964</v>
      </c>
      <c r="I51" s="72" t="s">
        <v>964</v>
      </c>
      <c r="J51" s="72" t="s">
        <v>964</v>
      </c>
      <c r="K51" s="72" t="s">
        <v>964</v>
      </c>
      <c r="L51" s="72" t="s">
        <v>964</v>
      </c>
    </row>
    <row r="52" spans="2:12" ht="15.75" customHeight="1">
      <c r="B52" s="51" t="s">
        <v>1062</v>
      </c>
      <c r="C52" s="71">
        <v>241</v>
      </c>
      <c r="D52" s="71">
        <v>7</v>
      </c>
      <c r="E52" s="71">
        <v>150</v>
      </c>
      <c r="F52" s="71">
        <v>12</v>
      </c>
      <c r="G52" s="71">
        <v>11</v>
      </c>
      <c r="H52" s="72">
        <v>7</v>
      </c>
      <c r="I52" s="72">
        <v>20</v>
      </c>
      <c r="J52" s="71">
        <v>24</v>
      </c>
      <c r="K52" s="72">
        <v>10</v>
      </c>
      <c r="L52" s="72" t="s">
        <v>964</v>
      </c>
    </row>
    <row r="53" spans="2:12" ht="15.75" customHeight="1">
      <c r="B53" s="51" t="s">
        <v>1063</v>
      </c>
      <c r="C53" s="71">
        <v>2262</v>
      </c>
      <c r="D53" s="71" t="s">
        <v>964</v>
      </c>
      <c r="E53" s="71">
        <v>39</v>
      </c>
      <c r="F53" s="71">
        <v>294</v>
      </c>
      <c r="G53" s="71">
        <v>654</v>
      </c>
      <c r="H53" s="71">
        <v>804</v>
      </c>
      <c r="I53" s="71">
        <v>301</v>
      </c>
      <c r="J53" s="71">
        <v>104</v>
      </c>
      <c r="K53" s="71">
        <v>66</v>
      </c>
      <c r="L53" s="72" t="s">
        <v>964</v>
      </c>
    </row>
    <row r="54" spans="2:12" ht="15.75" customHeight="1">
      <c r="B54" s="51" t="s">
        <v>1064</v>
      </c>
      <c r="C54" s="71">
        <v>42718</v>
      </c>
      <c r="D54" s="71" t="s">
        <v>964</v>
      </c>
      <c r="E54" s="71" t="s">
        <v>964</v>
      </c>
      <c r="F54" s="71" t="s">
        <v>964</v>
      </c>
      <c r="G54" s="71">
        <v>85</v>
      </c>
      <c r="H54" s="71">
        <v>1743</v>
      </c>
      <c r="I54" s="71">
        <v>10427</v>
      </c>
      <c r="J54" s="71">
        <v>19031</v>
      </c>
      <c r="K54" s="71">
        <v>11428</v>
      </c>
      <c r="L54" s="72">
        <v>4</v>
      </c>
    </row>
    <row r="55" spans="2:12" ht="15.75" customHeight="1">
      <c r="B55" s="51" t="s">
        <v>1065</v>
      </c>
      <c r="C55" s="71">
        <v>214</v>
      </c>
      <c r="D55" s="71" t="s">
        <v>964</v>
      </c>
      <c r="E55" s="71" t="s">
        <v>964</v>
      </c>
      <c r="F55" s="72" t="s">
        <v>964</v>
      </c>
      <c r="G55" s="72" t="s">
        <v>964</v>
      </c>
      <c r="H55" s="72" t="s">
        <v>964</v>
      </c>
      <c r="I55" s="72">
        <v>3</v>
      </c>
      <c r="J55" s="72">
        <v>32</v>
      </c>
      <c r="K55" s="72">
        <v>179</v>
      </c>
      <c r="L55" s="72" t="s">
        <v>964</v>
      </c>
    </row>
    <row r="56" spans="2:12" ht="15.75" customHeight="1">
      <c r="B56" s="51" t="s">
        <v>1066</v>
      </c>
      <c r="C56" s="71">
        <v>389</v>
      </c>
      <c r="D56" s="71">
        <v>5</v>
      </c>
      <c r="E56" s="72">
        <v>10</v>
      </c>
      <c r="F56" s="71">
        <v>4</v>
      </c>
      <c r="G56" s="71">
        <v>5</v>
      </c>
      <c r="H56" s="71">
        <v>3</v>
      </c>
      <c r="I56" s="71">
        <v>13</v>
      </c>
      <c r="J56" s="71">
        <v>16</v>
      </c>
      <c r="K56" s="71">
        <v>10</v>
      </c>
      <c r="L56" s="72">
        <v>323</v>
      </c>
    </row>
    <row r="57" spans="2:12" ht="15.75" customHeight="1">
      <c r="B57" s="54" t="s">
        <v>1052</v>
      </c>
      <c r="C57" s="69">
        <v>34</v>
      </c>
      <c r="D57" s="69">
        <v>7</v>
      </c>
      <c r="E57" s="69">
        <v>21</v>
      </c>
      <c r="F57" s="69">
        <v>1</v>
      </c>
      <c r="G57" s="69">
        <v>1</v>
      </c>
      <c r="H57" s="69" t="s">
        <v>964</v>
      </c>
      <c r="I57" s="69" t="s">
        <v>964</v>
      </c>
      <c r="J57" s="69" t="s">
        <v>964</v>
      </c>
      <c r="K57" s="69">
        <v>3</v>
      </c>
      <c r="L57" s="69">
        <v>1</v>
      </c>
    </row>
    <row r="58" spans="2:12" ht="15.75" customHeight="1">
      <c r="B58" s="56" t="s">
        <v>1061</v>
      </c>
      <c r="C58" s="71">
        <v>1</v>
      </c>
      <c r="D58" s="71" t="s">
        <v>964</v>
      </c>
      <c r="E58" s="71">
        <v>1</v>
      </c>
      <c r="F58" s="72" t="s">
        <v>964</v>
      </c>
      <c r="G58" s="72" t="s">
        <v>964</v>
      </c>
      <c r="H58" s="72" t="s">
        <v>964</v>
      </c>
      <c r="I58" s="72" t="s">
        <v>964</v>
      </c>
      <c r="J58" s="72" t="s">
        <v>964</v>
      </c>
      <c r="K58" s="72" t="s">
        <v>964</v>
      </c>
      <c r="L58" s="72" t="s">
        <v>964</v>
      </c>
    </row>
    <row r="59" spans="2:12" ht="15.75" customHeight="1">
      <c r="B59" s="56" t="s">
        <v>1062</v>
      </c>
      <c r="C59" s="71">
        <v>26</v>
      </c>
      <c r="D59" s="71">
        <v>4</v>
      </c>
      <c r="E59" s="71">
        <v>20</v>
      </c>
      <c r="F59" s="71">
        <v>1</v>
      </c>
      <c r="G59" s="71" t="s">
        <v>964</v>
      </c>
      <c r="H59" s="72" t="s">
        <v>964</v>
      </c>
      <c r="I59" s="72" t="s">
        <v>964</v>
      </c>
      <c r="J59" s="71" t="s">
        <v>964</v>
      </c>
      <c r="K59" s="72">
        <v>1</v>
      </c>
      <c r="L59" s="72" t="s">
        <v>964</v>
      </c>
    </row>
    <row r="60" spans="2:12" ht="15.75" customHeight="1">
      <c r="B60" s="56" t="s">
        <v>1063</v>
      </c>
      <c r="C60" s="71">
        <v>1</v>
      </c>
      <c r="D60" s="71" t="s">
        <v>964</v>
      </c>
      <c r="E60" s="71" t="s">
        <v>964</v>
      </c>
      <c r="F60" s="71" t="s">
        <v>964</v>
      </c>
      <c r="G60" s="71">
        <v>1</v>
      </c>
      <c r="H60" s="71" t="s">
        <v>964</v>
      </c>
      <c r="I60" s="71" t="s">
        <v>964</v>
      </c>
      <c r="J60" s="71" t="s">
        <v>964</v>
      </c>
      <c r="K60" s="71" t="s">
        <v>964</v>
      </c>
      <c r="L60" s="72" t="s">
        <v>964</v>
      </c>
    </row>
    <row r="61" spans="2:12" ht="15.75" customHeight="1">
      <c r="B61" s="56" t="s">
        <v>1064</v>
      </c>
      <c r="C61" s="71">
        <v>2</v>
      </c>
      <c r="D61" s="71" t="s">
        <v>964</v>
      </c>
      <c r="E61" s="71" t="s">
        <v>964</v>
      </c>
      <c r="F61" s="71" t="s">
        <v>964</v>
      </c>
      <c r="G61" s="71" t="s">
        <v>964</v>
      </c>
      <c r="H61" s="71" t="s">
        <v>964</v>
      </c>
      <c r="I61" s="71" t="s">
        <v>964</v>
      </c>
      <c r="J61" s="71" t="s">
        <v>964</v>
      </c>
      <c r="K61" s="71">
        <v>2</v>
      </c>
      <c r="L61" s="72" t="s">
        <v>964</v>
      </c>
    </row>
    <row r="62" spans="2:12" ht="15.75" customHeight="1">
      <c r="B62" s="56" t="s">
        <v>1066</v>
      </c>
      <c r="C62" s="71">
        <v>4</v>
      </c>
      <c r="D62" s="71">
        <v>3</v>
      </c>
      <c r="E62" s="72" t="s">
        <v>964</v>
      </c>
      <c r="F62" s="71" t="s">
        <v>964</v>
      </c>
      <c r="G62" s="71" t="s">
        <v>964</v>
      </c>
      <c r="H62" s="71" t="s">
        <v>964</v>
      </c>
      <c r="I62" s="71" t="s">
        <v>964</v>
      </c>
      <c r="J62" s="71" t="s">
        <v>964</v>
      </c>
      <c r="K62" s="71" t="s">
        <v>964</v>
      </c>
      <c r="L62" s="72">
        <v>1</v>
      </c>
    </row>
    <row r="63" spans="2:12" ht="15.75" customHeight="1">
      <c r="B63" s="54" t="s">
        <v>1053</v>
      </c>
      <c r="C63" s="69">
        <v>242</v>
      </c>
      <c r="D63" s="69">
        <v>5</v>
      </c>
      <c r="E63" s="69">
        <v>149</v>
      </c>
      <c r="F63" s="69">
        <v>73</v>
      </c>
      <c r="G63" s="69">
        <v>3</v>
      </c>
      <c r="H63" s="69">
        <v>3</v>
      </c>
      <c r="I63" s="69">
        <v>5</v>
      </c>
      <c r="J63" s="69">
        <v>1</v>
      </c>
      <c r="K63" s="69">
        <v>2</v>
      </c>
      <c r="L63" s="69">
        <v>1</v>
      </c>
    </row>
    <row r="64" spans="2:12" ht="15.75" customHeight="1">
      <c r="B64" s="56" t="s">
        <v>1062</v>
      </c>
      <c r="C64" s="71">
        <v>120</v>
      </c>
      <c r="D64" s="71">
        <v>3</v>
      </c>
      <c r="E64" s="71">
        <v>109</v>
      </c>
      <c r="F64" s="71">
        <v>7</v>
      </c>
      <c r="G64" s="71">
        <v>1</v>
      </c>
      <c r="H64" s="72" t="s">
        <v>964</v>
      </c>
      <c r="I64" s="72" t="s">
        <v>964</v>
      </c>
      <c r="J64" s="72" t="s">
        <v>964</v>
      </c>
      <c r="K64" s="72" t="s">
        <v>964</v>
      </c>
      <c r="L64" s="72" t="s">
        <v>964</v>
      </c>
    </row>
    <row r="65" spans="2:12" ht="15.75" customHeight="1">
      <c r="B65" s="56" t="s">
        <v>1063</v>
      </c>
      <c r="C65" s="71">
        <v>99</v>
      </c>
      <c r="D65" s="71" t="s">
        <v>964</v>
      </c>
      <c r="E65" s="71">
        <v>31</v>
      </c>
      <c r="F65" s="71">
        <v>64</v>
      </c>
      <c r="G65" s="71">
        <v>2</v>
      </c>
      <c r="H65" s="72">
        <v>2</v>
      </c>
      <c r="I65" s="72" t="s">
        <v>964</v>
      </c>
      <c r="J65" s="72" t="s">
        <v>964</v>
      </c>
      <c r="K65" s="72" t="s">
        <v>964</v>
      </c>
      <c r="L65" s="72" t="s">
        <v>964</v>
      </c>
    </row>
    <row r="66" spans="2:12" ht="15.75" customHeight="1">
      <c r="B66" s="56" t="s">
        <v>1064</v>
      </c>
      <c r="C66" s="71">
        <v>9</v>
      </c>
      <c r="D66" s="71" t="s">
        <v>964</v>
      </c>
      <c r="E66" s="72" t="s">
        <v>964</v>
      </c>
      <c r="F66" s="71" t="s">
        <v>964</v>
      </c>
      <c r="G66" s="71" t="s">
        <v>964</v>
      </c>
      <c r="H66" s="71">
        <v>1</v>
      </c>
      <c r="I66" s="72">
        <v>5</v>
      </c>
      <c r="J66" s="72">
        <v>1</v>
      </c>
      <c r="K66" s="72">
        <v>2</v>
      </c>
      <c r="L66" s="72" t="s">
        <v>964</v>
      </c>
    </row>
    <row r="67" spans="2:12" ht="15.75" customHeight="1">
      <c r="B67" s="56" t="s">
        <v>1066</v>
      </c>
      <c r="C67" s="71">
        <v>14</v>
      </c>
      <c r="D67" s="71">
        <v>2</v>
      </c>
      <c r="E67" s="72">
        <v>9</v>
      </c>
      <c r="F67" s="71">
        <v>2</v>
      </c>
      <c r="G67" s="72" t="s">
        <v>964</v>
      </c>
      <c r="H67" s="71" t="s">
        <v>964</v>
      </c>
      <c r="I67" s="71" t="s">
        <v>964</v>
      </c>
      <c r="J67" s="71" t="s">
        <v>964</v>
      </c>
      <c r="K67" s="71" t="s">
        <v>964</v>
      </c>
      <c r="L67" s="72">
        <v>1</v>
      </c>
    </row>
    <row r="68" spans="2:12" ht="15.75" customHeight="1">
      <c r="B68" s="54" t="s">
        <v>1054</v>
      </c>
      <c r="C68" s="73">
        <v>565</v>
      </c>
      <c r="D68" s="73" t="s">
        <v>964</v>
      </c>
      <c r="E68" s="73">
        <v>23</v>
      </c>
      <c r="F68" s="73">
        <v>183</v>
      </c>
      <c r="G68" s="73">
        <v>257</v>
      </c>
      <c r="H68" s="73">
        <v>66</v>
      </c>
      <c r="I68" s="73">
        <v>17</v>
      </c>
      <c r="J68" s="73">
        <v>12</v>
      </c>
      <c r="K68" s="73">
        <v>5</v>
      </c>
      <c r="L68" s="73">
        <v>2</v>
      </c>
    </row>
    <row r="69" spans="2:12" ht="15.75" customHeight="1">
      <c r="B69" s="56" t="s">
        <v>1062</v>
      </c>
      <c r="C69" s="71">
        <v>24</v>
      </c>
      <c r="D69" s="71" t="s">
        <v>964</v>
      </c>
      <c r="E69" s="71">
        <v>17</v>
      </c>
      <c r="F69" s="71">
        <v>4</v>
      </c>
      <c r="G69" s="71">
        <v>2</v>
      </c>
      <c r="H69" s="71" t="s">
        <v>964</v>
      </c>
      <c r="I69" s="71" t="s">
        <v>964</v>
      </c>
      <c r="J69" s="71">
        <v>1</v>
      </c>
      <c r="K69" s="71" t="s">
        <v>964</v>
      </c>
      <c r="L69" s="71" t="s">
        <v>964</v>
      </c>
    </row>
    <row r="70" spans="2:12" ht="15.75" customHeight="1">
      <c r="B70" s="56" t="s">
        <v>1063</v>
      </c>
      <c r="C70" s="71">
        <v>460</v>
      </c>
      <c r="D70" s="71" t="s">
        <v>964</v>
      </c>
      <c r="E70" s="71">
        <v>6</v>
      </c>
      <c r="F70" s="72">
        <v>177</v>
      </c>
      <c r="G70" s="72">
        <v>234</v>
      </c>
      <c r="H70" s="72">
        <v>42</v>
      </c>
      <c r="I70" s="72">
        <v>1</v>
      </c>
      <c r="J70" s="72" t="s">
        <v>964</v>
      </c>
      <c r="K70" s="72" t="s">
        <v>964</v>
      </c>
      <c r="L70" s="72" t="s">
        <v>964</v>
      </c>
    </row>
    <row r="71" spans="2:12" ht="15.75" customHeight="1">
      <c r="B71" s="56" t="s">
        <v>1064</v>
      </c>
      <c r="C71" s="71">
        <v>73</v>
      </c>
      <c r="D71" s="71" t="s">
        <v>964</v>
      </c>
      <c r="E71" s="71" t="s">
        <v>964</v>
      </c>
      <c r="F71" s="71" t="s">
        <v>964</v>
      </c>
      <c r="G71" s="72">
        <v>18</v>
      </c>
      <c r="H71" s="72">
        <v>23</v>
      </c>
      <c r="I71" s="72">
        <v>16</v>
      </c>
      <c r="J71" s="72">
        <v>11</v>
      </c>
      <c r="K71" s="72">
        <v>5</v>
      </c>
      <c r="L71" s="72" t="s">
        <v>964</v>
      </c>
    </row>
    <row r="72" spans="2:12" ht="15.75" customHeight="1">
      <c r="B72" s="56" t="s">
        <v>1066</v>
      </c>
      <c r="C72" s="71">
        <v>8</v>
      </c>
      <c r="D72" s="71" t="s">
        <v>964</v>
      </c>
      <c r="E72" s="72" t="s">
        <v>964</v>
      </c>
      <c r="F72" s="71">
        <v>2</v>
      </c>
      <c r="G72" s="71">
        <v>3</v>
      </c>
      <c r="H72" s="71">
        <v>1</v>
      </c>
      <c r="I72" s="71" t="s">
        <v>964</v>
      </c>
      <c r="J72" s="72" t="s">
        <v>964</v>
      </c>
      <c r="K72" s="72" t="s">
        <v>964</v>
      </c>
      <c r="L72" s="72">
        <v>2</v>
      </c>
    </row>
    <row r="73" spans="2:12" ht="15.75" customHeight="1">
      <c r="B73" s="54" t="s">
        <v>1055</v>
      </c>
      <c r="C73" s="69">
        <v>3705</v>
      </c>
      <c r="D73" s="69" t="s">
        <v>964</v>
      </c>
      <c r="E73" s="69">
        <v>1</v>
      </c>
      <c r="F73" s="69">
        <v>45</v>
      </c>
      <c r="G73" s="69">
        <v>420</v>
      </c>
      <c r="H73" s="69">
        <v>1226</v>
      </c>
      <c r="I73" s="69">
        <v>1371</v>
      </c>
      <c r="J73" s="69">
        <v>516</v>
      </c>
      <c r="K73" s="69">
        <v>109</v>
      </c>
      <c r="L73" s="69">
        <v>17</v>
      </c>
    </row>
    <row r="74" spans="2:12" ht="15.75" customHeight="1">
      <c r="B74" s="56" t="s">
        <v>1062</v>
      </c>
      <c r="C74" s="72">
        <v>17</v>
      </c>
      <c r="D74" s="72" t="s">
        <v>964</v>
      </c>
      <c r="E74" s="72" t="s">
        <v>964</v>
      </c>
      <c r="F74" s="72" t="s">
        <v>964</v>
      </c>
      <c r="G74" s="72">
        <v>6</v>
      </c>
      <c r="H74" s="72">
        <v>3</v>
      </c>
      <c r="I74" s="72">
        <v>6</v>
      </c>
      <c r="J74" s="72">
        <v>2</v>
      </c>
      <c r="K74" s="72" t="s">
        <v>964</v>
      </c>
      <c r="L74" s="72" t="s">
        <v>964</v>
      </c>
    </row>
    <row r="75" spans="2:12" ht="15.75" customHeight="1">
      <c r="B75" s="56" t="s">
        <v>1063</v>
      </c>
      <c r="C75" s="71">
        <v>982</v>
      </c>
      <c r="D75" s="71" t="s">
        <v>964</v>
      </c>
      <c r="E75" s="71">
        <v>1</v>
      </c>
      <c r="F75" s="71">
        <v>45</v>
      </c>
      <c r="G75" s="71">
        <v>364</v>
      </c>
      <c r="H75" s="71">
        <v>473</v>
      </c>
      <c r="I75" s="71">
        <v>93</v>
      </c>
      <c r="J75" s="71">
        <v>4</v>
      </c>
      <c r="K75" s="71">
        <v>2</v>
      </c>
      <c r="L75" s="71" t="s">
        <v>964</v>
      </c>
    </row>
    <row r="76" spans="2:12" ht="15.75" customHeight="1">
      <c r="B76" s="56" t="s">
        <v>1064</v>
      </c>
      <c r="C76" s="71">
        <v>2683</v>
      </c>
      <c r="D76" s="71" t="s">
        <v>964</v>
      </c>
      <c r="E76" s="72" t="s">
        <v>964</v>
      </c>
      <c r="F76" s="72" t="s">
        <v>964</v>
      </c>
      <c r="G76" s="71">
        <v>49</v>
      </c>
      <c r="H76" s="72">
        <v>749</v>
      </c>
      <c r="I76" s="72">
        <v>1268</v>
      </c>
      <c r="J76" s="72">
        <v>509</v>
      </c>
      <c r="K76" s="72">
        <v>107</v>
      </c>
      <c r="L76" s="72">
        <v>1</v>
      </c>
    </row>
    <row r="77" spans="2:12" ht="15.75" customHeight="1">
      <c r="B77" s="56" t="s">
        <v>1065</v>
      </c>
      <c r="C77" s="71">
        <v>1</v>
      </c>
      <c r="D77" s="71" t="s">
        <v>964</v>
      </c>
      <c r="E77" s="71" t="s">
        <v>964</v>
      </c>
      <c r="F77" s="71" t="s">
        <v>964</v>
      </c>
      <c r="G77" s="71" t="s">
        <v>964</v>
      </c>
      <c r="H77" s="71" t="s">
        <v>964</v>
      </c>
      <c r="I77" s="71" t="s">
        <v>964</v>
      </c>
      <c r="J77" s="71">
        <v>1</v>
      </c>
      <c r="K77" s="71" t="s">
        <v>964</v>
      </c>
      <c r="L77" s="72" t="s">
        <v>964</v>
      </c>
    </row>
    <row r="78" spans="2:12" ht="15.75" customHeight="1">
      <c r="B78" s="56" t="s">
        <v>1066</v>
      </c>
      <c r="C78" s="71">
        <v>22</v>
      </c>
      <c r="D78" s="71" t="s">
        <v>964</v>
      </c>
      <c r="E78" s="72" t="s">
        <v>964</v>
      </c>
      <c r="F78" s="71" t="s">
        <v>964</v>
      </c>
      <c r="G78" s="71">
        <v>1</v>
      </c>
      <c r="H78" s="71">
        <v>1</v>
      </c>
      <c r="I78" s="71">
        <v>4</v>
      </c>
      <c r="J78" s="71" t="s">
        <v>964</v>
      </c>
      <c r="K78" s="71" t="s">
        <v>964</v>
      </c>
      <c r="L78" s="71">
        <v>16</v>
      </c>
    </row>
    <row r="79" spans="2:12" ht="15.75" customHeight="1">
      <c r="B79" s="54" t="s">
        <v>1056</v>
      </c>
      <c r="C79" s="69">
        <v>40810</v>
      </c>
      <c r="D79" s="69" t="s">
        <v>964</v>
      </c>
      <c r="E79" s="69">
        <v>2</v>
      </c>
      <c r="F79" s="69">
        <v>6</v>
      </c>
      <c r="G79" s="69">
        <v>63</v>
      </c>
      <c r="H79" s="69">
        <v>1235</v>
      </c>
      <c r="I79" s="69">
        <v>9283</v>
      </c>
      <c r="J79" s="69">
        <v>18560</v>
      </c>
      <c r="K79" s="69">
        <v>11490</v>
      </c>
      <c r="L79" s="69">
        <v>171</v>
      </c>
    </row>
    <row r="80" spans="2:12" ht="15.75" customHeight="1">
      <c r="B80" s="56" t="s">
        <v>1062</v>
      </c>
      <c r="C80" s="72">
        <v>49</v>
      </c>
      <c r="D80" s="72" t="s">
        <v>964</v>
      </c>
      <c r="E80" s="72">
        <v>1</v>
      </c>
      <c r="F80" s="72" t="s">
        <v>964</v>
      </c>
      <c r="G80" s="72">
        <v>2</v>
      </c>
      <c r="H80" s="72">
        <v>3</v>
      </c>
      <c r="I80" s="72">
        <v>13</v>
      </c>
      <c r="J80" s="72">
        <v>21</v>
      </c>
      <c r="K80" s="72">
        <v>9</v>
      </c>
      <c r="L80" s="72" t="s">
        <v>964</v>
      </c>
    </row>
    <row r="81" spans="2:12" ht="15.75" customHeight="1">
      <c r="B81" s="56" t="s">
        <v>1063</v>
      </c>
      <c r="C81" s="71">
        <v>697</v>
      </c>
      <c r="D81" s="71" t="s">
        <v>964</v>
      </c>
      <c r="E81" s="71">
        <v>1</v>
      </c>
      <c r="F81" s="71">
        <v>6</v>
      </c>
      <c r="G81" s="71">
        <v>44</v>
      </c>
      <c r="H81" s="71">
        <v>278</v>
      </c>
      <c r="I81" s="71">
        <v>204</v>
      </c>
      <c r="J81" s="71">
        <v>100</v>
      </c>
      <c r="K81" s="71">
        <v>64</v>
      </c>
      <c r="L81" s="71" t="s">
        <v>964</v>
      </c>
    </row>
    <row r="82" spans="2:12" ht="15.75" customHeight="1">
      <c r="B82" s="56" t="s">
        <v>1064</v>
      </c>
      <c r="C82" s="71">
        <v>39660</v>
      </c>
      <c r="D82" s="71" t="s">
        <v>964</v>
      </c>
      <c r="E82" s="72" t="s">
        <v>964</v>
      </c>
      <c r="F82" s="72" t="s">
        <v>964</v>
      </c>
      <c r="G82" s="72">
        <v>17</v>
      </c>
      <c r="H82" s="72">
        <v>953</v>
      </c>
      <c r="I82" s="72">
        <v>9056</v>
      </c>
      <c r="J82" s="71">
        <v>18399</v>
      </c>
      <c r="K82" s="72">
        <v>11232</v>
      </c>
      <c r="L82" s="72">
        <v>3</v>
      </c>
    </row>
    <row r="83" spans="2:12" ht="15.75" customHeight="1">
      <c r="B83" s="56" t="s">
        <v>1065</v>
      </c>
      <c r="C83" s="71">
        <v>211</v>
      </c>
      <c r="D83" s="71" t="s">
        <v>964</v>
      </c>
      <c r="E83" s="71" t="s">
        <v>964</v>
      </c>
      <c r="F83" s="72" t="s">
        <v>964</v>
      </c>
      <c r="G83" s="72" t="s">
        <v>964</v>
      </c>
      <c r="H83" s="71" t="s">
        <v>964</v>
      </c>
      <c r="I83" s="71">
        <v>3</v>
      </c>
      <c r="J83" s="71">
        <v>31</v>
      </c>
      <c r="K83" s="71">
        <v>177</v>
      </c>
      <c r="L83" s="72" t="s">
        <v>964</v>
      </c>
    </row>
    <row r="84" spans="2:12" ht="15.75" customHeight="1">
      <c r="B84" s="56" t="s">
        <v>1066</v>
      </c>
      <c r="C84" s="71">
        <v>193</v>
      </c>
      <c r="D84" s="71" t="s">
        <v>964</v>
      </c>
      <c r="E84" s="72" t="s">
        <v>964</v>
      </c>
      <c r="F84" s="72" t="s">
        <v>964</v>
      </c>
      <c r="G84" s="71" t="s">
        <v>964</v>
      </c>
      <c r="H84" s="71">
        <v>1</v>
      </c>
      <c r="I84" s="71">
        <v>7</v>
      </c>
      <c r="J84" s="71">
        <v>9</v>
      </c>
      <c r="K84" s="71">
        <v>8</v>
      </c>
      <c r="L84" s="71">
        <v>168</v>
      </c>
    </row>
    <row r="85" spans="2:12" ht="15.75" customHeight="1">
      <c r="B85" s="54" t="s">
        <v>1051</v>
      </c>
      <c r="C85" s="69">
        <v>469</v>
      </c>
      <c r="D85" s="69" t="s">
        <v>964</v>
      </c>
      <c r="E85" s="73">
        <v>4</v>
      </c>
      <c r="F85" s="73">
        <v>2</v>
      </c>
      <c r="G85" s="73">
        <v>11</v>
      </c>
      <c r="H85" s="73">
        <v>27</v>
      </c>
      <c r="I85" s="73">
        <v>88</v>
      </c>
      <c r="J85" s="73">
        <v>118</v>
      </c>
      <c r="K85" s="73">
        <v>84</v>
      </c>
      <c r="L85" s="73">
        <v>135</v>
      </c>
    </row>
    <row r="86" spans="2:12" ht="15.75" customHeight="1">
      <c r="B86" s="56" t="s">
        <v>1062</v>
      </c>
      <c r="C86" s="71">
        <v>5</v>
      </c>
      <c r="D86" s="71" t="s">
        <v>964</v>
      </c>
      <c r="E86" s="71">
        <v>3</v>
      </c>
      <c r="F86" s="71" t="s">
        <v>964</v>
      </c>
      <c r="G86" s="71" t="s">
        <v>964</v>
      </c>
      <c r="H86" s="71">
        <v>1</v>
      </c>
      <c r="I86" s="71">
        <v>1</v>
      </c>
      <c r="J86" s="71" t="s">
        <v>964</v>
      </c>
      <c r="K86" s="71" t="s">
        <v>964</v>
      </c>
      <c r="L86" s="71" t="s">
        <v>964</v>
      </c>
    </row>
    <row r="87" spans="2:12" ht="15.75" customHeight="1">
      <c r="B87" s="56" t="s">
        <v>1063</v>
      </c>
      <c r="C87" s="71">
        <v>23</v>
      </c>
      <c r="D87" s="71" t="s">
        <v>964</v>
      </c>
      <c r="E87" s="71" t="s">
        <v>964</v>
      </c>
      <c r="F87" s="72">
        <v>2</v>
      </c>
      <c r="G87" s="72">
        <v>9</v>
      </c>
      <c r="H87" s="72">
        <v>9</v>
      </c>
      <c r="I87" s="72">
        <v>3</v>
      </c>
      <c r="J87" s="72" t="s">
        <v>964</v>
      </c>
      <c r="K87" s="72" t="s">
        <v>964</v>
      </c>
      <c r="L87" s="72" t="s">
        <v>964</v>
      </c>
    </row>
    <row r="88" spans="2:12" ht="15.75" customHeight="1">
      <c r="B88" s="56" t="s">
        <v>1064</v>
      </c>
      <c r="C88" s="71">
        <v>291</v>
      </c>
      <c r="D88" s="71" t="s">
        <v>964</v>
      </c>
      <c r="E88" s="71" t="s">
        <v>964</v>
      </c>
      <c r="F88" s="71" t="s">
        <v>964</v>
      </c>
      <c r="G88" s="72">
        <v>1</v>
      </c>
      <c r="H88" s="72">
        <v>17</v>
      </c>
      <c r="I88" s="71">
        <v>82</v>
      </c>
      <c r="J88" s="72">
        <v>111</v>
      </c>
      <c r="K88" s="72">
        <v>80</v>
      </c>
      <c r="L88" s="72" t="s">
        <v>964</v>
      </c>
    </row>
    <row r="89" spans="2:12" ht="15.75" customHeight="1">
      <c r="B89" s="56" t="s">
        <v>1065</v>
      </c>
      <c r="C89" s="72">
        <v>2</v>
      </c>
      <c r="D89" s="72" t="s">
        <v>964</v>
      </c>
      <c r="E89" s="72" t="s">
        <v>964</v>
      </c>
      <c r="F89" s="72" t="s">
        <v>964</v>
      </c>
      <c r="G89" s="72" t="s">
        <v>964</v>
      </c>
      <c r="H89" s="72" t="s">
        <v>964</v>
      </c>
      <c r="I89" s="72" t="s">
        <v>964</v>
      </c>
      <c r="J89" s="72" t="s">
        <v>964</v>
      </c>
      <c r="K89" s="72">
        <v>2</v>
      </c>
      <c r="L89" s="72" t="s">
        <v>964</v>
      </c>
    </row>
    <row r="90" spans="2:12" ht="15.75" customHeight="1">
      <c r="B90" s="56" t="s">
        <v>1066</v>
      </c>
      <c r="C90" s="72">
        <v>148</v>
      </c>
      <c r="D90" s="72" t="s">
        <v>964</v>
      </c>
      <c r="E90" s="72">
        <v>1</v>
      </c>
      <c r="F90" s="72" t="s">
        <v>964</v>
      </c>
      <c r="G90" s="72">
        <v>1</v>
      </c>
      <c r="H90" s="72" t="s">
        <v>964</v>
      </c>
      <c r="I90" s="72">
        <v>2</v>
      </c>
      <c r="J90" s="72">
        <v>7</v>
      </c>
      <c r="K90" s="72">
        <v>2</v>
      </c>
      <c r="L90" s="72">
        <v>135</v>
      </c>
    </row>
    <row r="91" spans="2:12" ht="15.75" customHeight="1">
      <c r="B91" s="51" t="s">
        <v>1040</v>
      </c>
    </row>
    <row r="92" spans="2:12" ht="15.75" customHeight="1">
      <c r="B92" s="62" t="s">
        <v>1058</v>
      </c>
    </row>
  </sheetData>
  <hyperlinks>
    <hyperlink ref="B2" location="Índice!A1" display="ÍNDICE" xr:uid="{F82D28DE-7CFE-4341-B08B-0DBC1C17093E}"/>
  </hyperlinks>
  <pageMargins left="0.55118110236220474" right="0.59055118110236227" top="0.47244094488188981" bottom="0.59055118110236227" header="0.31496062992125984" footer="0.27559055118110237"/>
  <pageSetup paperSize="129" scale="85" orientation="portrait" r:id="rId1"/>
  <headerFooter alignWithMargins="0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55DFFF-4158-4AF7-9191-991DAC345E7B}">
  <dimension ref="B1:K21"/>
  <sheetViews>
    <sheetView showGridLines="0" zoomScaleNormal="100" workbookViewId="0">
      <pane ySplit="6" topLeftCell="A7" activePane="bottomLeft" state="frozen"/>
      <selection pane="bottomLeft"/>
    </sheetView>
  </sheetViews>
  <sheetFormatPr baseColWidth="10" defaultColWidth="9.6640625" defaultRowHeight="15.75" customHeight="1"/>
  <cols>
    <col min="1" max="1" width="3.33203125" style="10" customWidth="1"/>
    <col min="2" max="2" width="25.6640625" style="10" customWidth="1"/>
    <col min="3" max="11" width="15.6640625" style="10" customWidth="1"/>
    <col min="12" max="16384" width="9.6640625" style="10"/>
  </cols>
  <sheetData>
    <row r="1" spans="2:11" s="117" customFormat="1" ht="15.75" customHeight="1"/>
    <row r="2" spans="2:11" s="117" customFormat="1" ht="15.75" customHeight="1">
      <c r="B2" s="118" t="s">
        <v>2</v>
      </c>
    </row>
    <row r="3" spans="2:11" s="117" customFormat="1" ht="15.75" customHeight="1"/>
    <row r="4" spans="2:11" s="44" customFormat="1" ht="17.25" customHeight="1">
      <c r="B4" s="140" t="s">
        <v>1272</v>
      </c>
      <c r="C4" s="141"/>
    </row>
    <row r="5" spans="2:11" s="44" customFormat="1" ht="14.25" customHeight="1"/>
    <row r="6" spans="2:11" ht="32.25" customHeight="1">
      <c r="B6" s="66" t="s">
        <v>1067</v>
      </c>
      <c r="C6" s="64" t="s">
        <v>6</v>
      </c>
      <c r="D6" s="65" t="s">
        <v>941</v>
      </c>
      <c r="E6" s="65" t="s">
        <v>1061</v>
      </c>
      <c r="F6" s="65" t="s">
        <v>1068</v>
      </c>
      <c r="G6" s="65" t="s">
        <v>1063</v>
      </c>
      <c r="H6" s="65" t="s">
        <v>1064</v>
      </c>
      <c r="I6" s="65" t="s">
        <v>1069</v>
      </c>
      <c r="J6" s="65" t="s">
        <v>1070</v>
      </c>
      <c r="K6" s="64" t="s">
        <v>943</v>
      </c>
    </row>
    <row r="7" spans="2:11" ht="15.75" customHeight="1">
      <c r="B7" s="142">
        <v>2023</v>
      </c>
      <c r="C7" s="143">
        <v>161</v>
      </c>
      <c r="D7" s="143" t="s">
        <v>964</v>
      </c>
      <c r="E7" s="143">
        <v>4</v>
      </c>
      <c r="F7" s="143">
        <v>33</v>
      </c>
      <c r="G7" s="143">
        <v>40</v>
      </c>
      <c r="H7" s="143">
        <v>30</v>
      </c>
      <c r="I7" s="143">
        <v>31</v>
      </c>
      <c r="J7" s="143">
        <v>19</v>
      </c>
      <c r="K7" s="144">
        <v>4</v>
      </c>
    </row>
    <row r="8" spans="2:11" ht="15.75" customHeight="1">
      <c r="B8" s="12" t="s">
        <v>28</v>
      </c>
      <c r="C8" s="11">
        <v>141</v>
      </c>
      <c r="D8" s="11" t="s">
        <v>964</v>
      </c>
      <c r="E8" s="11">
        <v>3</v>
      </c>
      <c r="F8" s="11">
        <f>11+21</f>
        <v>32</v>
      </c>
      <c r="G8" s="11">
        <v>34</v>
      </c>
      <c r="H8" s="11">
        <v>28</v>
      </c>
      <c r="I8" s="11">
        <v>27</v>
      </c>
      <c r="J8" s="11">
        <v>14</v>
      </c>
      <c r="K8" s="11">
        <v>3</v>
      </c>
    </row>
    <row r="9" spans="2:11" ht="15.75" customHeight="1">
      <c r="B9" s="145" t="s">
        <v>49</v>
      </c>
      <c r="C9" s="11">
        <v>20</v>
      </c>
      <c r="D9" s="11" t="s">
        <v>964</v>
      </c>
      <c r="E9" s="11">
        <v>1</v>
      </c>
      <c r="F9" s="11">
        <v>1</v>
      </c>
      <c r="G9" s="11">
        <v>6</v>
      </c>
      <c r="H9" s="11">
        <v>2</v>
      </c>
      <c r="I9" s="11">
        <v>4</v>
      </c>
      <c r="J9" s="11">
        <v>5</v>
      </c>
      <c r="K9" s="11">
        <v>1</v>
      </c>
    </row>
    <row r="10" spans="2:11" ht="15.75" customHeight="1">
      <c r="B10" s="153" t="s">
        <v>976</v>
      </c>
      <c r="C10" s="143">
        <v>178</v>
      </c>
      <c r="D10" s="143" t="s">
        <v>964</v>
      </c>
      <c r="E10" s="143">
        <v>2</v>
      </c>
      <c r="F10" s="143">
        <v>41</v>
      </c>
      <c r="G10" s="143">
        <v>37</v>
      </c>
      <c r="H10" s="143">
        <v>46</v>
      </c>
      <c r="I10" s="143">
        <v>35</v>
      </c>
      <c r="J10" s="143">
        <v>17</v>
      </c>
      <c r="K10" s="144" t="s">
        <v>964</v>
      </c>
    </row>
    <row r="11" spans="2:11" ht="15.75" customHeight="1">
      <c r="B11" s="12" t="s">
        <v>28</v>
      </c>
      <c r="C11" s="11">
        <v>148</v>
      </c>
      <c r="D11" s="11" t="s">
        <v>964</v>
      </c>
      <c r="E11" s="11">
        <v>2</v>
      </c>
      <c r="F11" s="11">
        <v>36</v>
      </c>
      <c r="G11" s="11">
        <v>28</v>
      </c>
      <c r="H11" s="11">
        <v>39</v>
      </c>
      <c r="I11" s="11">
        <v>30</v>
      </c>
      <c r="J11" s="11">
        <v>13</v>
      </c>
      <c r="K11" s="11" t="s">
        <v>964</v>
      </c>
    </row>
    <row r="12" spans="2:11" ht="15.75" customHeight="1">
      <c r="B12" s="145" t="s">
        <v>49</v>
      </c>
      <c r="C12" s="11">
        <v>30</v>
      </c>
      <c r="D12" s="11" t="s">
        <v>964</v>
      </c>
      <c r="E12" s="11" t="s">
        <v>964</v>
      </c>
      <c r="F12" s="11">
        <v>5</v>
      </c>
      <c r="G12" s="11">
        <v>9</v>
      </c>
      <c r="H12" s="11">
        <v>7</v>
      </c>
      <c r="I12" s="11">
        <v>5</v>
      </c>
      <c r="J12" s="11">
        <v>4</v>
      </c>
      <c r="K12" s="11" t="s">
        <v>964</v>
      </c>
    </row>
    <row r="13" spans="2:11" s="44" customFormat="1" ht="15.75" customHeight="1">
      <c r="B13" s="146" t="s">
        <v>1071</v>
      </c>
      <c r="C13" s="146"/>
      <c r="D13" s="146"/>
      <c r="E13" s="146"/>
      <c r="F13" s="146"/>
      <c r="G13" s="146"/>
      <c r="H13" s="146"/>
      <c r="I13" s="146"/>
      <c r="J13" s="146"/>
      <c r="K13" s="146"/>
    </row>
    <row r="14" spans="2:11" ht="15.75" customHeight="1">
      <c r="B14" s="10" t="s">
        <v>1072</v>
      </c>
      <c r="D14" s="147"/>
      <c r="E14" s="147"/>
    </row>
    <row r="15" spans="2:11" ht="15.75" customHeight="1">
      <c r="B15" s="95" t="s">
        <v>1286</v>
      </c>
      <c r="D15" s="148"/>
      <c r="E15" s="148"/>
    </row>
    <row r="16" spans="2:11" ht="15.75" customHeight="1">
      <c r="D16" s="148"/>
      <c r="E16" s="148"/>
    </row>
    <row r="17" spans="2:5" ht="15.75" customHeight="1">
      <c r="D17" s="148"/>
      <c r="E17" s="148"/>
    </row>
    <row r="18" spans="2:5" ht="15.75" customHeight="1">
      <c r="D18" s="148"/>
      <c r="E18" s="148"/>
    </row>
    <row r="19" spans="2:5" ht="15.75" customHeight="1">
      <c r="D19" s="148"/>
      <c r="E19" s="148"/>
    </row>
    <row r="20" spans="2:5" ht="15.75" customHeight="1">
      <c r="D20" s="148"/>
      <c r="E20" s="148"/>
    </row>
    <row r="21" spans="2:5" ht="15.75" customHeight="1">
      <c r="B21" s="148"/>
      <c r="C21" s="148"/>
      <c r="D21" s="148"/>
      <c r="E21" s="148"/>
    </row>
  </sheetData>
  <hyperlinks>
    <hyperlink ref="B2" location="Índice!A1" display="ÍNDICE" xr:uid="{F5DB11F0-FE6E-461E-8252-19DB49F737E2}"/>
  </hyperlinks>
  <pageMargins left="0.74803149606299202" right="0.74803149606299202" top="0.59055118110236204" bottom="0.59055118110236204" header="0.511811023622047" footer="0.511811023622047"/>
  <pageSetup orientation="portrait" horizontalDpi="4294967292" verticalDpi="4294967292" r:id="rId1"/>
  <headerFooter alignWithMargins="0"/>
  <drawing r:id="rId2"/>
  <tableParts count="1">
    <tablePart r:id="rId3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48268A-1A54-46F4-A587-EF44F290EF87}">
  <dimension ref="B1:D27"/>
  <sheetViews>
    <sheetView showGridLines="0" zoomScaleNormal="100" workbookViewId="0">
      <pane ySplit="6" topLeftCell="A7" activePane="bottomLeft" state="frozen"/>
      <selection pane="bottomLeft"/>
    </sheetView>
  </sheetViews>
  <sheetFormatPr baseColWidth="10" defaultColWidth="9.6640625" defaultRowHeight="15.75" customHeight="1"/>
  <cols>
    <col min="1" max="1" width="3.33203125" style="10" customWidth="1"/>
    <col min="2" max="2" width="94.33203125" style="10" customWidth="1"/>
    <col min="3" max="4" width="15.6640625" style="10" customWidth="1"/>
    <col min="5" max="16384" width="9.6640625" style="10"/>
  </cols>
  <sheetData>
    <row r="1" spans="2:4" s="117" customFormat="1" ht="15.75" customHeight="1"/>
    <row r="2" spans="2:4" s="117" customFormat="1" ht="15.75" customHeight="1">
      <c r="B2" s="118" t="s">
        <v>2</v>
      </c>
    </row>
    <row r="3" spans="2:4" s="117" customFormat="1" ht="15.75" customHeight="1"/>
    <row r="4" spans="2:4" s="44" customFormat="1" ht="17.25" customHeight="1">
      <c r="B4" s="97" t="s">
        <v>1273</v>
      </c>
    </row>
    <row r="5" spans="2:4" s="44" customFormat="1" ht="14.25" customHeight="1">
      <c r="B5" s="138"/>
      <c r="C5" s="139"/>
    </row>
    <row r="6" spans="2:4" ht="32.25" customHeight="1">
      <c r="B6" s="46" t="s">
        <v>1073</v>
      </c>
      <c r="C6" s="65" t="s">
        <v>4</v>
      </c>
      <c r="D6" s="39" t="s">
        <v>1074</v>
      </c>
    </row>
    <row r="7" spans="2:4" ht="15.75" customHeight="1">
      <c r="B7" s="41" t="s">
        <v>1075</v>
      </c>
      <c r="C7" s="109" t="s">
        <v>1076</v>
      </c>
      <c r="D7" s="109" t="s">
        <v>1077</v>
      </c>
    </row>
    <row r="8" spans="2:4" s="67" customFormat="1" ht="15.75" customHeight="1">
      <c r="B8" s="110" t="s">
        <v>1078</v>
      </c>
      <c r="C8" s="111">
        <v>877</v>
      </c>
      <c r="D8" s="111">
        <v>716</v>
      </c>
    </row>
    <row r="9" spans="2:4" s="67" customFormat="1" ht="15.75" customHeight="1">
      <c r="B9" s="110" t="s">
        <v>1079</v>
      </c>
      <c r="C9" s="111" t="s">
        <v>1080</v>
      </c>
      <c r="D9" s="111" t="s">
        <v>1081</v>
      </c>
    </row>
    <row r="10" spans="2:4" s="67" customFormat="1" ht="15.75" customHeight="1">
      <c r="B10" s="110" t="s">
        <v>1082</v>
      </c>
      <c r="C10" s="111" t="s">
        <v>1083</v>
      </c>
      <c r="D10" s="111" t="s">
        <v>1084</v>
      </c>
    </row>
    <row r="11" spans="2:4" s="67" customFormat="1" ht="15.75" customHeight="1">
      <c r="B11" s="157" t="s">
        <v>1085</v>
      </c>
      <c r="C11" s="111">
        <v>140</v>
      </c>
      <c r="D11" s="111">
        <v>154</v>
      </c>
    </row>
    <row r="12" spans="2:4" s="67" customFormat="1" ht="15.75" customHeight="1">
      <c r="B12" s="110" t="s">
        <v>1086</v>
      </c>
      <c r="C12" s="111" t="s">
        <v>1087</v>
      </c>
      <c r="D12" s="111" t="s">
        <v>1088</v>
      </c>
    </row>
    <row r="13" spans="2:4" s="67" customFormat="1" ht="15.75" customHeight="1">
      <c r="B13" s="110" t="s">
        <v>1089</v>
      </c>
      <c r="C13" s="111" t="s">
        <v>1090</v>
      </c>
      <c r="D13" s="111" t="s">
        <v>1091</v>
      </c>
    </row>
    <row r="14" spans="2:4" s="67" customFormat="1" ht="15.75" customHeight="1">
      <c r="B14" s="110" t="s">
        <v>1092</v>
      </c>
      <c r="C14" s="111" t="s">
        <v>1093</v>
      </c>
      <c r="D14" s="111" t="s">
        <v>1094</v>
      </c>
    </row>
    <row r="15" spans="2:4" s="67" customFormat="1" ht="15.75" customHeight="1">
      <c r="B15" s="110" t="s">
        <v>1095</v>
      </c>
      <c r="C15" s="111" t="s">
        <v>1096</v>
      </c>
      <c r="D15" s="111" t="s">
        <v>1097</v>
      </c>
    </row>
    <row r="16" spans="2:4" s="67" customFormat="1" ht="15.75" customHeight="1">
      <c r="B16" s="110" t="s">
        <v>1098</v>
      </c>
      <c r="C16" s="111" t="s">
        <v>1099</v>
      </c>
      <c r="D16" s="111" t="s">
        <v>1100</v>
      </c>
    </row>
    <row r="17" spans="2:4" s="67" customFormat="1" ht="15.75" customHeight="1">
      <c r="B17" s="110" t="s">
        <v>1101</v>
      </c>
      <c r="C17" s="111">
        <v>995</v>
      </c>
      <c r="D17" s="111" t="s">
        <v>1102</v>
      </c>
    </row>
    <row r="18" spans="2:4" s="67" customFormat="1" ht="15.75" customHeight="1">
      <c r="B18" s="110" t="s">
        <v>1103</v>
      </c>
      <c r="C18" s="111">
        <v>6</v>
      </c>
      <c r="D18" s="111">
        <v>15</v>
      </c>
    </row>
    <row r="19" spans="2:4" s="67" customFormat="1" ht="15.75" customHeight="1">
      <c r="B19" s="110" t="s">
        <v>1104</v>
      </c>
      <c r="C19" s="111">
        <v>124</v>
      </c>
      <c r="D19" s="111">
        <v>116</v>
      </c>
    </row>
    <row r="20" spans="2:4" s="67" customFormat="1" ht="15.75" customHeight="1">
      <c r="B20" s="110" t="s">
        <v>1105</v>
      </c>
      <c r="C20" s="111">
        <v>250</v>
      </c>
      <c r="D20" s="111">
        <v>303</v>
      </c>
    </row>
    <row r="21" spans="2:4" s="67" customFormat="1" ht="15.75" customHeight="1">
      <c r="B21" s="110" t="s">
        <v>1106</v>
      </c>
      <c r="C21" s="111">
        <v>261</v>
      </c>
      <c r="D21" s="111">
        <v>268</v>
      </c>
    </row>
    <row r="22" spans="2:4" s="67" customFormat="1" ht="15.75" customHeight="1">
      <c r="B22" s="110" t="s">
        <v>1107</v>
      </c>
      <c r="C22" s="111">
        <v>209</v>
      </c>
      <c r="D22" s="111">
        <v>239</v>
      </c>
    </row>
    <row r="23" spans="2:4" s="67" customFormat="1" ht="15.75" customHeight="1">
      <c r="B23" s="110" t="s">
        <v>1108</v>
      </c>
      <c r="C23" s="111">
        <v>339</v>
      </c>
      <c r="D23" s="111">
        <v>657</v>
      </c>
    </row>
    <row r="24" spans="2:4" s="67" customFormat="1" ht="15.75" customHeight="1">
      <c r="B24" s="110" t="s">
        <v>1109</v>
      </c>
      <c r="C24" s="111" t="s">
        <v>1110</v>
      </c>
      <c r="D24" s="111" t="s">
        <v>1111</v>
      </c>
    </row>
    <row r="25" spans="2:4" ht="15.75" customHeight="1">
      <c r="B25" s="10" t="s">
        <v>937</v>
      </c>
    </row>
    <row r="26" spans="2:4" ht="15.75" customHeight="1">
      <c r="B26" s="10" t="s">
        <v>1112</v>
      </c>
    </row>
    <row r="27" spans="2:4" ht="15.75" customHeight="1">
      <c r="B27" s="95" t="s">
        <v>1286</v>
      </c>
    </row>
  </sheetData>
  <hyperlinks>
    <hyperlink ref="B2" location="Índice!A1" display="ÍNDICE" xr:uid="{E2CF0541-753C-49CA-BD36-9606F128A3EA}"/>
  </hyperlinks>
  <pageMargins left="0.74803149606299213" right="0.74803149606299213" top="0.98425196850393704" bottom="0.98425196850393704" header="0.51181102362204722" footer="0.51181102362204722"/>
  <pageSetup scale="90" orientation="landscape" horizontalDpi="4294967292" verticalDpi="4294967292" r:id="rId1"/>
  <headerFooter alignWithMargins="0"/>
  <drawing r:id="rId2"/>
  <tableParts count="1">
    <tablePart r:id="rId3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24619A-3690-4907-907D-1742437FC852}">
  <dimension ref="A1:E45"/>
  <sheetViews>
    <sheetView showGridLines="0" zoomScaleNormal="125" workbookViewId="0">
      <pane ySplit="6" topLeftCell="A7" activePane="bottomLeft" state="frozen"/>
      <selection pane="bottomLeft"/>
    </sheetView>
  </sheetViews>
  <sheetFormatPr baseColWidth="10" defaultColWidth="11" defaultRowHeight="15.75" customHeight="1"/>
  <cols>
    <col min="1" max="1" width="3.33203125" style="95" customWidth="1"/>
    <col min="2" max="2" width="60.6640625" style="95" customWidth="1"/>
    <col min="3" max="4" width="15.6640625" style="95" customWidth="1"/>
    <col min="5" max="16384" width="11" style="95"/>
  </cols>
  <sheetData>
    <row r="1" spans="1:5" s="117" customFormat="1" ht="15.75" customHeight="1"/>
    <row r="2" spans="1:5" s="117" customFormat="1" ht="15.75" customHeight="1">
      <c r="B2" s="118" t="s">
        <v>2</v>
      </c>
    </row>
    <row r="3" spans="1:5" s="117" customFormat="1" ht="15.75" customHeight="1"/>
    <row r="4" spans="1:5" s="135" customFormat="1" ht="17.25" customHeight="1">
      <c r="B4" s="97" t="s">
        <v>1274</v>
      </c>
    </row>
    <row r="5" spans="1:5" s="134" customFormat="1" ht="14.25" customHeight="1"/>
    <row r="6" spans="1:5" ht="32.25" customHeight="1">
      <c r="B6" s="104" t="s">
        <v>1113</v>
      </c>
      <c r="C6" s="65" t="s">
        <v>4</v>
      </c>
      <c r="D6" s="65" t="s">
        <v>935</v>
      </c>
      <c r="E6" s="108"/>
    </row>
    <row r="7" spans="1:5" ht="15.75" customHeight="1">
      <c r="B7" s="68" t="s">
        <v>6</v>
      </c>
      <c r="C7" s="136">
        <v>3082</v>
      </c>
      <c r="D7" s="136">
        <v>3149</v>
      </c>
    </row>
    <row r="8" spans="1:5" ht="15.75" customHeight="1">
      <c r="B8" s="105" t="s">
        <v>1114</v>
      </c>
      <c r="C8" s="137">
        <v>485</v>
      </c>
      <c r="D8" s="137">
        <v>481</v>
      </c>
    </row>
    <row r="9" spans="1:5" ht="15.75" customHeight="1">
      <c r="B9" s="105" t="s">
        <v>1115</v>
      </c>
      <c r="C9" s="137">
        <v>359</v>
      </c>
      <c r="D9" s="137">
        <v>373</v>
      </c>
    </row>
    <row r="10" spans="1:5" ht="15.75" customHeight="1">
      <c r="B10" s="95" t="s">
        <v>1116</v>
      </c>
      <c r="C10" s="137">
        <v>181</v>
      </c>
      <c r="D10" s="137">
        <v>229</v>
      </c>
    </row>
    <row r="11" spans="1:5" ht="15.75" customHeight="1">
      <c r="B11" s="105" t="s">
        <v>1117</v>
      </c>
      <c r="C11" s="137">
        <v>241</v>
      </c>
      <c r="D11" s="137">
        <v>207</v>
      </c>
    </row>
    <row r="12" spans="1:5" ht="15.75" customHeight="1">
      <c r="B12" s="105" t="s">
        <v>1118</v>
      </c>
      <c r="C12" s="137">
        <v>142</v>
      </c>
      <c r="D12" s="137">
        <v>125</v>
      </c>
    </row>
    <row r="13" spans="1:5" ht="15.75" customHeight="1">
      <c r="B13" s="105" t="s">
        <v>1119</v>
      </c>
      <c r="C13" s="137">
        <v>105</v>
      </c>
      <c r="D13" s="137">
        <v>122</v>
      </c>
    </row>
    <row r="14" spans="1:5" ht="15.75" customHeight="1">
      <c r="B14" s="95" t="s">
        <v>1120</v>
      </c>
      <c r="C14" s="137">
        <v>124</v>
      </c>
      <c r="D14" s="137">
        <v>105</v>
      </c>
    </row>
    <row r="15" spans="1:5" ht="15.75" customHeight="1">
      <c r="B15" s="163" t="s">
        <v>1121</v>
      </c>
      <c r="C15" s="137">
        <v>73</v>
      </c>
      <c r="D15" s="137">
        <v>98</v>
      </c>
    </row>
    <row r="16" spans="1:5" ht="15.75" customHeight="1">
      <c r="A16" s="161"/>
      <c r="B16" s="105" t="s">
        <v>1122</v>
      </c>
      <c r="C16" s="137">
        <v>80</v>
      </c>
      <c r="D16" s="137">
        <v>78</v>
      </c>
    </row>
    <row r="17" spans="1:4" ht="15.75" customHeight="1">
      <c r="A17" s="105"/>
      <c r="B17" s="105" t="s">
        <v>1123</v>
      </c>
      <c r="C17" s="137">
        <v>51</v>
      </c>
      <c r="D17" s="137">
        <v>77</v>
      </c>
    </row>
    <row r="18" spans="1:4" ht="15.75" customHeight="1">
      <c r="B18" s="105" t="s">
        <v>1124</v>
      </c>
      <c r="C18" s="137">
        <v>50</v>
      </c>
      <c r="D18" s="137">
        <v>63</v>
      </c>
    </row>
    <row r="19" spans="1:4" ht="15.75" customHeight="1">
      <c r="B19" s="105" t="s">
        <v>1125</v>
      </c>
      <c r="C19" s="137">
        <v>38</v>
      </c>
      <c r="D19" s="137">
        <v>60</v>
      </c>
    </row>
    <row r="20" spans="1:4" ht="15.75" customHeight="1">
      <c r="B20" s="162" t="s">
        <v>1126</v>
      </c>
      <c r="C20" s="137">
        <v>75</v>
      </c>
      <c r="D20" s="137">
        <v>57</v>
      </c>
    </row>
    <row r="21" spans="1:4" ht="15.75" customHeight="1">
      <c r="B21" s="105" t="s">
        <v>1127</v>
      </c>
      <c r="C21" s="137">
        <v>41</v>
      </c>
      <c r="D21" s="137">
        <v>56</v>
      </c>
    </row>
    <row r="22" spans="1:4" ht="15.75" customHeight="1">
      <c r="B22" s="161" t="s">
        <v>1128</v>
      </c>
      <c r="C22" s="137">
        <v>68</v>
      </c>
      <c r="D22" s="137">
        <v>55</v>
      </c>
    </row>
    <row r="23" spans="1:4" ht="15.75" customHeight="1">
      <c r="B23" s="105" t="s">
        <v>1129</v>
      </c>
      <c r="C23" s="137">
        <v>45</v>
      </c>
      <c r="D23" s="137">
        <v>47</v>
      </c>
    </row>
    <row r="24" spans="1:4" ht="15.75" customHeight="1">
      <c r="B24" s="105" t="s">
        <v>1130</v>
      </c>
      <c r="C24" s="137">
        <v>33</v>
      </c>
      <c r="D24" s="137">
        <v>40</v>
      </c>
    </row>
    <row r="25" spans="1:4" ht="15.75" customHeight="1">
      <c r="B25" s="105" t="s">
        <v>1131</v>
      </c>
      <c r="C25" s="137">
        <v>33</v>
      </c>
      <c r="D25" s="137">
        <v>36</v>
      </c>
    </row>
    <row r="26" spans="1:4" ht="15.75" customHeight="1">
      <c r="B26" s="105" t="s">
        <v>1132</v>
      </c>
      <c r="C26" s="137">
        <v>46</v>
      </c>
      <c r="D26" s="137">
        <v>32</v>
      </c>
    </row>
    <row r="27" spans="1:4" ht="15.75" customHeight="1">
      <c r="B27" s="105" t="s">
        <v>1133</v>
      </c>
      <c r="C27" s="137">
        <v>42</v>
      </c>
      <c r="D27" s="137">
        <v>32</v>
      </c>
    </row>
    <row r="28" spans="1:4" ht="15.75" customHeight="1">
      <c r="B28" s="105" t="s">
        <v>1134</v>
      </c>
      <c r="C28" s="137">
        <v>38</v>
      </c>
      <c r="D28" s="137">
        <v>29</v>
      </c>
    </row>
    <row r="29" spans="1:4" ht="15.75" customHeight="1">
      <c r="B29" s="105" t="s">
        <v>1135</v>
      </c>
      <c r="C29" s="137">
        <v>28</v>
      </c>
      <c r="D29" s="137">
        <v>29</v>
      </c>
    </row>
    <row r="30" spans="1:4" ht="15.75" customHeight="1">
      <c r="B30" s="105" t="s">
        <v>1136</v>
      </c>
      <c r="C30" s="137">
        <v>16</v>
      </c>
      <c r="D30" s="137">
        <v>27</v>
      </c>
    </row>
    <row r="31" spans="1:4" ht="15.75" customHeight="1">
      <c r="B31" s="105" t="s">
        <v>1137</v>
      </c>
      <c r="C31" s="137">
        <v>29</v>
      </c>
      <c r="D31" s="137">
        <v>26</v>
      </c>
    </row>
    <row r="32" spans="1:4" ht="15.75" customHeight="1">
      <c r="B32" s="105" t="s">
        <v>1138</v>
      </c>
      <c r="C32" s="137">
        <v>29</v>
      </c>
      <c r="D32" s="137">
        <v>24</v>
      </c>
    </row>
    <row r="33" spans="2:4" ht="15.75" customHeight="1">
      <c r="B33" s="105" t="s">
        <v>1139</v>
      </c>
      <c r="C33" s="137">
        <v>16</v>
      </c>
      <c r="D33" s="137">
        <v>23</v>
      </c>
    </row>
    <row r="34" spans="2:4" ht="15.75" customHeight="1">
      <c r="B34" s="105" t="s">
        <v>1140</v>
      </c>
      <c r="C34" s="137">
        <v>16</v>
      </c>
      <c r="D34" s="137">
        <v>18</v>
      </c>
    </row>
    <row r="35" spans="2:4" ht="15.75" customHeight="1">
      <c r="B35" s="105" t="s">
        <v>1141</v>
      </c>
      <c r="C35" s="137">
        <v>19</v>
      </c>
      <c r="D35" s="137">
        <v>17</v>
      </c>
    </row>
    <row r="36" spans="2:4" ht="15.75" customHeight="1">
      <c r="B36" s="105" t="s">
        <v>1142</v>
      </c>
      <c r="C36" s="137">
        <v>13</v>
      </c>
      <c r="D36" s="137">
        <v>17</v>
      </c>
    </row>
    <row r="37" spans="2:4" ht="15.75" customHeight="1">
      <c r="B37" s="105" t="s">
        <v>1143</v>
      </c>
      <c r="C37" s="137">
        <v>23</v>
      </c>
      <c r="D37" s="137">
        <v>17</v>
      </c>
    </row>
    <row r="38" spans="2:4" ht="15.75" customHeight="1">
      <c r="B38" s="161" t="s">
        <v>1144</v>
      </c>
      <c r="C38" s="137">
        <v>24</v>
      </c>
      <c r="D38" s="137">
        <v>17</v>
      </c>
    </row>
    <row r="39" spans="2:4" ht="15.75" customHeight="1">
      <c r="B39" s="105" t="s">
        <v>1145</v>
      </c>
      <c r="C39" s="137">
        <v>11</v>
      </c>
      <c r="D39" s="137">
        <v>16</v>
      </c>
    </row>
    <row r="40" spans="2:4" ht="15.75" customHeight="1">
      <c r="B40" s="105" t="s">
        <v>1146</v>
      </c>
      <c r="C40" s="137">
        <v>21</v>
      </c>
      <c r="D40" s="137">
        <v>16</v>
      </c>
    </row>
    <row r="41" spans="2:4" ht="15.75" customHeight="1">
      <c r="B41" s="105" t="s">
        <v>1147</v>
      </c>
      <c r="C41" s="137">
        <v>7</v>
      </c>
      <c r="D41" s="137">
        <v>15</v>
      </c>
    </row>
    <row r="42" spans="2:4" ht="15.75" customHeight="1">
      <c r="B42" s="105" t="s">
        <v>1148</v>
      </c>
      <c r="C42" s="137">
        <v>10</v>
      </c>
      <c r="D42" s="137">
        <v>15</v>
      </c>
    </row>
    <row r="43" spans="2:4" ht="15.75" customHeight="1">
      <c r="B43" s="105" t="s">
        <v>1149</v>
      </c>
      <c r="C43" s="137">
        <v>470</v>
      </c>
      <c r="D43" s="137">
        <v>470</v>
      </c>
    </row>
    <row r="44" spans="2:4" ht="15.75" customHeight="1">
      <c r="B44" s="103" t="s">
        <v>1040</v>
      </c>
      <c r="C44" s="105"/>
      <c r="D44" s="105"/>
    </row>
    <row r="45" spans="2:4" ht="15.75" customHeight="1">
      <c r="B45" s="107" t="s">
        <v>1058</v>
      </c>
      <c r="C45" s="105"/>
      <c r="D45" s="105"/>
    </row>
  </sheetData>
  <hyperlinks>
    <hyperlink ref="B2" location="Índice!A1" display="ÍNDICE" xr:uid="{430CA622-C576-4718-A28A-9A006E62E4B2}"/>
  </hyperlinks>
  <pageMargins left="0.74803149606299202" right="0.66929133858267698" top="0.98425196850393704" bottom="0.98425196850393704" header="0.511811023622047" footer="0.511811023622047"/>
  <pageSetup orientation="portrait" horizontalDpi="4294967292" verticalDpi="4294967292" r:id="rId1"/>
  <headerFooter alignWithMargins="0"/>
  <tableParts count="1">
    <tablePart r:id="rId2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B1ED8E-5D6C-4931-93F6-D03530C6C00F}">
  <dimension ref="B1:D45"/>
  <sheetViews>
    <sheetView showGridLines="0" zoomScaleNormal="100" workbookViewId="0">
      <pane ySplit="6" topLeftCell="A7" activePane="bottomLeft" state="frozen"/>
      <selection pane="bottomLeft"/>
    </sheetView>
  </sheetViews>
  <sheetFormatPr baseColWidth="10" defaultColWidth="11" defaultRowHeight="15.75" customHeight="1"/>
  <cols>
    <col min="1" max="1" width="3.33203125" style="95" customWidth="1"/>
    <col min="2" max="2" width="60.6640625" style="95" customWidth="1"/>
    <col min="3" max="4" width="15.6640625" style="95" customWidth="1"/>
    <col min="5" max="16384" width="11" style="95"/>
  </cols>
  <sheetData>
    <row r="1" spans="2:4" s="117" customFormat="1" ht="15.75" customHeight="1"/>
    <row r="2" spans="2:4" s="117" customFormat="1" ht="15.75" customHeight="1">
      <c r="B2" s="118" t="s">
        <v>2</v>
      </c>
    </row>
    <row r="3" spans="2:4" s="117" customFormat="1" ht="15.75" customHeight="1"/>
    <row r="4" spans="2:4" s="134" customFormat="1" ht="17.25" customHeight="1">
      <c r="B4" s="97" t="s">
        <v>1271</v>
      </c>
    </row>
    <row r="5" spans="2:4" s="134" customFormat="1" ht="14.25" customHeight="1"/>
    <row r="6" spans="2:4" ht="32.25" customHeight="1">
      <c r="B6" s="104" t="s">
        <v>1113</v>
      </c>
      <c r="C6" s="65" t="s">
        <v>4</v>
      </c>
      <c r="D6" s="65" t="s">
        <v>935</v>
      </c>
    </row>
    <row r="7" spans="2:4" ht="15.75" customHeight="1">
      <c r="B7" s="68" t="s">
        <v>6</v>
      </c>
      <c r="C7" s="136">
        <v>2757</v>
      </c>
      <c r="D7" s="136">
        <v>2809</v>
      </c>
    </row>
    <row r="8" spans="2:4" ht="15.75" customHeight="1">
      <c r="B8" s="105" t="s">
        <v>1150</v>
      </c>
      <c r="C8" s="137">
        <v>424</v>
      </c>
      <c r="D8" s="137">
        <v>422</v>
      </c>
    </row>
    <row r="9" spans="2:4" ht="15.75" customHeight="1">
      <c r="B9" s="105" t="s">
        <v>1115</v>
      </c>
      <c r="C9" s="137">
        <v>218</v>
      </c>
      <c r="D9" s="137">
        <v>239</v>
      </c>
    </row>
    <row r="10" spans="2:4" ht="15.75" customHeight="1">
      <c r="B10" s="105" t="s">
        <v>1116</v>
      </c>
      <c r="C10" s="137">
        <v>199</v>
      </c>
      <c r="D10" s="137">
        <v>185</v>
      </c>
    </row>
    <row r="11" spans="2:4" ht="15.75" customHeight="1">
      <c r="B11" s="105" t="s">
        <v>1151</v>
      </c>
      <c r="C11" s="137">
        <v>161</v>
      </c>
      <c r="D11" s="137">
        <v>147</v>
      </c>
    </row>
    <row r="12" spans="2:4" ht="15.75" customHeight="1">
      <c r="B12" s="164" t="s">
        <v>1117</v>
      </c>
      <c r="C12" s="137">
        <v>136</v>
      </c>
      <c r="D12" s="137">
        <v>139</v>
      </c>
    </row>
    <row r="13" spans="2:4" ht="15.75" customHeight="1">
      <c r="B13" s="105" t="s">
        <v>1118</v>
      </c>
      <c r="C13" s="137">
        <v>137</v>
      </c>
      <c r="D13" s="137">
        <v>123</v>
      </c>
    </row>
    <row r="14" spans="2:4" ht="15.75" customHeight="1">
      <c r="B14" s="105" t="s">
        <v>1152</v>
      </c>
      <c r="C14" s="137">
        <v>104</v>
      </c>
      <c r="D14" s="137">
        <v>112</v>
      </c>
    </row>
    <row r="15" spans="2:4" ht="15.75" customHeight="1">
      <c r="B15" s="105" t="s">
        <v>1153</v>
      </c>
      <c r="C15" s="137">
        <v>103</v>
      </c>
      <c r="D15" s="137">
        <v>103</v>
      </c>
    </row>
    <row r="16" spans="2:4" ht="15.75" customHeight="1">
      <c r="B16" s="105" t="s">
        <v>1120</v>
      </c>
      <c r="C16" s="137">
        <v>79</v>
      </c>
      <c r="D16" s="137">
        <v>81</v>
      </c>
    </row>
    <row r="17" spans="2:4" ht="15.75" customHeight="1">
      <c r="B17" s="105" t="s">
        <v>1124</v>
      </c>
      <c r="C17" s="137">
        <v>49</v>
      </c>
      <c r="D17" s="137">
        <v>78</v>
      </c>
    </row>
    <row r="18" spans="2:4" ht="15.75" customHeight="1">
      <c r="B18" s="103" t="s">
        <v>1129</v>
      </c>
      <c r="C18" s="137">
        <v>55</v>
      </c>
      <c r="D18" s="137">
        <v>73</v>
      </c>
    </row>
    <row r="19" spans="2:4" ht="15.75" customHeight="1">
      <c r="B19" s="105" t="s">
        <v>1119</v>
      </c>
      <c r="C19" s="137">
        <v>67</v>
      </c>
      <c r="D19" s="137">
        <v>67</v>
      </c>
    </row>
    <row r="20" spans="2:4" ht="15.75" customHeight="1">
      <c r="B20" s="105" t="s">
        <v>1123</v>
      </c>
      <c r="C20" s="137">
        <v>60</v>
      </c>
      <c r="D20" s="137">
        <v>66</v>
      </c>
    </row>
    <row r="21" spans="2:4" ht="15.75" customHeight="1">
      <c r="B21" s="105" t="s">
        <v>1122</v>
      </c>
      <c r="C21" s="137">
        <v>49</v>
      </c>
      <c r="D21" s="137">
        <v>59</v>
      </c>
    </row>
    <row r="22" spans="2:4" ht="15.75" customHeight="1">
      <c r="B22" s="105" t="s">
        <v>1126</v>
      </c>
      <c r="C22" s="137">
        <v>55</v>
      </c>
      <c r="D22" s="137">
        <v>53</v>
      </c>
    </row>
    <row r="23" spans="2:4" ht="15.75" customHeight="1">
      <c r="B23" s="105" t="s">
        <v>1121</v>
      </c>
      <c r="C23" s="137">
        <v>48</v>
      </c>
      <c r="D23" s="137">
        <v>46</v>
      </c>
    </row>
    <row r="24" spans="2:4" ht="15.75" customHeight="1">
      <c r="B24" s="105" t="s">
        <v>1132</v>
      </c>
      <c r="C24" s="137">
        <v>41</v>
      </c>
      <c r="D24" s="137">
        <v>40</v>
      </c>
    </row>
    <row r="25" spans="2:4" ht="15.75" customHeight="1">
      <c r="B25" s="105" t="s">
        <v>1127</v>
      </c>
      <c r="C25" s="137">
        <v>43</v>
      </c>
      <c r="D25" s="137">
        <v>37</v>
      </c>
    </row>
    <row r="26" spans="2:4" ht="15.75" customHeight="1">
      <c r="B26" s="105" t="s">
        <v>1148</v>
      </c>
      <c r="C26" s="137">
        <v>35</v>
      </c>
      <c r="D26" s="137">
        <v>34</v>
      </c>
    </row>
    <row r="27" spans="2:4" ht="15.75" customHeight="1">
      <c r="B27" s="105" t="s">
        <v>1133</v>
      </c>
      <c r="C27" s="137">
        <v>30</v>
      </c>
      <c r="D27" s="137">
        <v>31</v>
      </c>
    </row>
    <row r="28" spans="2:4" ht="15.75" customHeight="1">
      <c r="B28" s="105" t="s">
        <v>1125</v>
      </c>
      <c r="C28" s="137">
        <v>25</v>
      </c>
      <c r="D28" s="137">
        <v>30</v>
      </c>
    </row>
    <row r="29" spans="2:4" ht="15.75" customHeight="1">
      <c r="B29" s="105" t="s">
        <v>1154</v>
      </c>
      <c r="C29" s="137">
        <v>34</v>
      </c>
      <c r="D29" s="137">
        <v>29</v>
      </c>
    </row>
    <row r="30" spans="2:4" ht="15.75" customHeight="1">
      <c r="B30" s="105" t="s">
        <v>1131</v>
      </c>
      <c r="C30" s="137">
        <v>21</v>
      </c>
      <c r="D30" s="137">
        <v>28</v>
      </c>
    </row>
    <row r="31" spans="2:4" ht="15.75" customHeight="1">
      <c r="B31" s="105" t="s">
        <v>1141</v>
      </c>
      <c r="C31" s="137">
        <v>14</v>
      </c>
      <c r="D31" s="137">
        <v>26</v>
      </c>
    </row>
    <row r="32" spans="2:4" ht="15.75" customHeight="1">
      <c r="B32" s="105" t="s">
        <v>1128</v>
      </c>
      <c r="C32" s="137">
        <v>17</v>
      </c>
      <c r="D32" s="137">
        <v>23</v>
      </c>
    </row>
    <row r="33" spans="2:4" ht="15.75" customHeight="1">
      <c r="B33" s="105" t="s">
        <v>1135</v>
      </c>
      <c r="C33" s="137">
        <v>20</v>
      </c>
      <c r="D33" s="137">
        <v>22</v>
      </c>
    </row>
    <row r="34" spans="2:4" ht="15.75" customHeight="1">
      <c r="B34" s="105" t="s">
        <v>1137</v>
      </c>
      <c r="C34" s="137">
        <v>30</v>
      </c>
      <c r="D34" s="137">
        <v>22</v>
      </c>
    </row>
    <row r="35" spans="2:4" ht="15.75" customHeight="1">
      <c r="B35" s="105" t="s">
        <v>1145</v>
      </c>
      <c r="C35" s="137">
        <v>15</v>
      </c>
      <c r="D35" s="137">
        <v>18</v>
      </c>
    </row>
    <row r="36" spans="2:4" ht="15.75" customHeight="1">
      <c r="B36" s="105" t="s">
        <v>1155</v>
      </c>
      <c r="C36" s="137">
        <v>13</v>
      </c>
      <c r="D36" s="137">
        <v>18</v>
      </c>
    </row>
    <row r="37" spans="2:4" ht="15.75" customHeight="1">
      <c r="B37" s="105" t="s">
        <v>1139</v>
      </c>
      <c r="C37" s="137">
        <v>20</v>
      </c>
      <c r="D37" s="137">
        <v>18</v>
      </c>
    </row>
    <row r="38" spans="2:4" ht="15.75" customHeight="1">
      <c r="B38" s="105" t="s">
        <v>1156</v>
      </c>
      <c r="C38" s="137">
        <v>19</v>
      </c>
      <c r="D38" s="137">
        <v>17</v>
      </c>
    </row>
    <row r="39" spans="2:4" ht="15.75" customHeight="1">
      <c r="B39" s="105" t="s">
        <v>1157</v>
      </c>
      <c r="C39" s="137">
        <v>6</v>
      </c>
      <c r="D39" s="137">
        <v>16</v>
      </c>
    </row>
    <row r="40" spans="2:4" ht="15.75" customHeight="1">
      <c r="B40" s="105" t="s">
        <v>1138</v>
      </c>
      <c r="C40" s="137">
        <v>18</v>
      </c>
      <c r="D40" s="137">
        <v>15</v>
      </c>
    </row>
    <row r="41" spans="2:4" ht="15.75" customHeight="1">
      <c r="B41" s="105" t="s">
        <v>1158</v>
      </c>
      <c r="C41" s="137">
        <v>12</v>
      </c>
      <c r="D41" s="137">
        <v>12</v>
      </c>
    </row>
    <row r="42" spans="2:4" ht="15.75" customHeight="1">
      <c r="B42" s="105" t="s">
        <v>1159</v>
      </c>
      <c r="C42" s="137">
        <v>9</v>
      </c>
      <c r="D42" s="137">
        <v>12</v>
      </c>
    </row>
    <row r="43" spans="2:4" ht="15.75" customHeight="1">
      <c r="B43" s="105" t="s">
        <v>1160</v>
      </c>
      <c r="C43" s="137">
        <v>391</v>
      </c>
      <c r="D43" s="137">
        <v>368</v>
      </c>
    </row>
    <row r="44" spans="2:4" ht="15.75" customHeight="1">
      <c r="B44" s="103" t="s">
        <v>1040</v>
      </c>
      <c r="C44" s="106"/>
      <c r="D44" s="106"/>
    </row>
    <row r="45" spans="2:4" ht="15.75" customHeight="1">
      <c r="B45" s="107" t="s">
        <v>1058</v>
      </c>
      <c r="C45" s="105"/>
      <c r="D45" s="105"/>
    </row>
  </sheetData>
  <hyperlinks>
    <hyperlink ref="B2" location="Índice!A1" display="ÍNDICE" xr:uid="{CAFD3FB5-C2B8-433F-8DE3-262626A1599A}"/>
  </hyperlinks>
  <pageMargins left="0.74803149606299213" right="0.62992125984251968" top="0.98425196850393704" bottom="0.98425196850393704" header="0.51181102362204722" footer="0.51181102362204722"/>
  <pageSetup orientation="portrait" horizontalDpi="4294967292" verticalDpi="4294967292" r:id="rId1"/>
  <headerFooter alignWithMargins="0"/>
  <tableParts count="1">
    <tablePart r:id="rId2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F9A3CA-8E06-4E54-B94B-A45BD8877A60}">
  <dimension ref="B1:J157"/>
  <sheetViews>
    <sheetView showGridLines="0" zoomScaleNormal="100" workbookViewId="0">
      <pane ySplit="6" topLeftCell="A133" activePane="bottomLeft" state="frozen"/>
      <selection pane="bottomLeft"/>
    </sheetView>
  </sheetViews>
  <sheetFormatPr baseColWidth="10" defaultColWidth="9.6640625" defaultRowHeight="15.75" customHeight="1"/>
  <cols>
    <col min="1" max="1" width="3.33203125" style="96" customWidth="1"/>
    <col min="2" max="2" width="80.6640625" style="96" customWidth="1"/>
    <col min="3" max="5" width="15.6640625" style="102" customWidth="1"/>
    <col min="6" max="6" width="1.6640625" style="96" customWidth="1"/>
    <col min="7" max="16384" width="9.6640625" style="96"/>
  </cols>
  <sheetData>
    <row r="1" spans="2:10" s="117" customFormat="1" ht="15.75" customHeight="1"/>
    <row r="2" spans="2:10" s="117" customFormat="1" ht="15.75" customHeight="1">
      <c r="B2" s="118" t="s">
        <v>2</v>
      </c>
    </row>
    <row r="3" spans="2:10" s="117" customFormat="1" ht="15.75" customHeight="1"/>
    <row r="4" spans="2:10" s="133" customFormat="1" ht="17.25" customHeight="1">
      <c r="B4" s="97" t="s">
        <v>1291</v>
      </c>
      <c r="C4" s="166"/>
      <c r="D4" s="166"/>
      <c r="E4" s="167"/>
    </row>
    <row r="5" spans="2:10" ht="14.25" customHeight="1">
      <c r="B5" s="168" t="s">
        <v>51</v>
      </c>
      <c r="C5" s="169"/>
      <c r="D5" s="97"/>
      <c r="E5" s="170"/>
    </row>
    <row r="6" spans="2:10" s="98" customFormat="1" ht="32.25" customHeight="1">
      <c r="B6" s="104" t="s">
        <v>1161</v>
      </c>
      <c r="C6" s="65" t="s">
        <v>6</v>
      </c>
      <c r="D6" s="65" t="s">
        <v>28</v>
      </c>
      <c r="E6" s="65" t="s">
        <v>49</v>
      </c>
    </row>
    <row r="7" spans="2:10" ht="15.75" customHeight="1">
      <c r="B7" s="66">
        <v>2023</v>
      </c>
      <c r="C7" s="171">
        <v>29185</v>
      </c>
      <c r="D7" s="171">
        <v>16421</v>
      </c>
      <c r="E7" s="171">
        <v>12764</v>
      </c>
      <c r="G7" s="99"/>
      <c r="H7" s="99"/>
      <c r="I7" s="99"/>
    </row>
    <row r="8" spans="2:10" ht="15.75" customHeight="1">
      <c r="B8" s="172" t="s">
        <v>1162</v>
      </c>
      <c r="C8" s="171">
        <v>5853</v>
      </c>
      <c r="D8" s="171">
        <v>3376</v>
      </c>
      <c r="E8" s="171">
        <v>2477</v>
      </c>
      <c r="G8" s="99"/>
      <c r="H8" s="99"/>
      <c r="I8" s="99"/>
    </row>
    <row r="9" spans="2:10" ht="15.75" customHeight="1">
      <c r="B9" s="165" t="s">
        <v>1163</v>
      </c>
      <c r="C9" s="173">
        <v>1966</v>
      </c>
      <c r="D9" s="173">
        <v>1196</v>
      </c>
      <c r="E9" s="173">
        <v>770</v>
      </c>
      <c r="G9" s="100"/>
      <c r="H9" s="101"/>
      <c r="I9" s="101" t="s">
        <v>51</v>
      </c>
      <c r="J9" s="101"/>
    </row>
    <row r="10" spans="2:10" ht="15.75" customHeight="1">
      <c r="B10" s="165" t="s">
        <v>1164</v>
      </c>
      <c r="C10" s="173">
        <v>811</v>
      </c>
      <c r="D10" s="173">
        <v>348</v>
      </c>
      <c r="E10" s="173">
        <v>463</v>
      </c>
      <c r="G10" s="100"/>
      <c r="H10" s="101"/>
      <c r="I10" s="101"/>
      <c r="J10" s="101"/>
    </row>
    <row r="11" spans="2:10" ht="15.75" customHeight="1">
      <c r="B11" s="165" t="s">
        <v>1115</v>
      </c>
      <c r="C11" s="173">
        <v>577</v>
      </c>
      <c r="D11" s="173">
        <v>359</v>
      </c>
      <c r="E11" s="173">
        <v>218</v>
      </c>
      <c r="G11" s="100"/>
      <c r="H11" s="101"/>
      <c r="I11" s="101"/>
      <c r="J11" s="101"/>
    </row>
    <row r="12" spans="2:10" ht="15.75" customHeight="1">
      <c r="B12" s="165" t="s">
        <v>1165</v>
      </c>
      <c r="C12" s="173">
        <v>567</v>
      </c>
      <c r="D12" s="173">
        <v>229</v>
      </c>
      <c r="E12" s="173">
        <v>338</v>
      </c>
      <c r="G12" s="100"/>
      <c r="H12" s="101"/>
      <c r="I12" s="101"/>
      <c r="J12" s="101"/>
    </row>
    <row r="13" spans="2:10" ht="15.75" customHeight="1">
      <c r="B13" s="165" t="s">
        <v>1166</v>
      </c>
      <c r="C13" s="173">
        <v>497</v>
      </c>
      <c r="D13" s="173">
        <v>259</v>
      </c>
      <c r="E13" s="173">
        <v>238</v>
      </c>
      <c r="G13" s="100"/>
      <c r="H13" s="101"/>
      <c r="I13" s="101"/>
      <c r="J13" s="101"/>
    </row>
    <row r="14" spans="2:10" ht="15.75" customHeight="1">
      <c r="B14" s="165" t="s">
        <v>1114</v>
      </c>
      <c r="C14" s="173">
        <v>485</v>
      </c>
      <c r="D14" s="173">
        <v>485</v>
      </c>
      <c r="E14" s="173" t="s">
        <v>964</v>
      </c>
      <c r="G14" s="100"/>
      <c r="H14" s="101"/>
      <c r="I14" s="101"/>
      <c r="J14" s="101"/>
    </row>
    <row r="15" spans="2:10" ht="15.75" customHeight="1">
      <c r="B15" s="165" t="s">
        <v>1167</v>
      </c>
      <c r="C15" s="173">
        <v>483</v>
      </c>
      <c r="D15" s="173">
        <v>218</v>
      </c>
      <c r="E15" s="173">
        <v>265</v>
      </c>
      <c r="G15" s="100"/>
      <c r="H15" s="101"/>
      <c r="I15" s="101"/>
      <c r="J15" s="101"/>
    </row>
    <row r="16" spans="2:10" ht="15.75" customHeight="1">
      <c r="B16" s="165" t="s">
        <v>1168</v>
      </c>
      <c r="C16" s="173">
        <v>467</v>
      </c>
      <c r="D16" s="173">
        <v>282</v>
      </c>
      <c r="E16" s="173">
        <v>185</v>
      </c>
      <c r="G16" s="100"/>
      <c r="H16" s="101"/>
      <c r="I16" s="101"/>
      <c r="J16" s="101"/>
    </row>
    <row r="17" spans="2:8" ht="15.75" customHeight="1">
      <c r="B17" s="172" t="s">
        <v>1169</v>
      </c>
      <c r="C17" s="171">
        <v>455</v>
      </c>
      <c r="D17" s="171">
        <v>268</v>
      </c>
      <c r="E17" s="171">
        <v>187</v>
      </c>
    </row>
    <row r="18" spans="2:8" ht="15.75" customHeight="1">
      <c r="B18" s="172" t="s">
        <v>1170</v>
      </c>
      <c r="C18" s="171">
        <v>177</v>
      </c>
      <c r="D18" s="171">
        <v>97</v>
      </c>
      <c r="E18" s="171">
        <v>80</v>
      </c>
    </row>
    <row r="19" spans="2:8" ht="15.75" customHeight="1">
      <c r="B19" s="165" t="s">
        <v>1171</v>
      </c>
      <c r="C19" s="173">
        <v>35</v>
      </c>
      <c r="D19" s="173">
        <v>22</v>
      </c>
      <c r="E19" s="173">
        <v>13</v>
      </c>
    </row>
    <row r="20" spans="2:8" ht="15.75" customHeight="1">
      <c r="B20" s="165" t="s">
        <v>1172</v>
      </c>
      <c r="C20" s="173">
        <v>28</v>
      </c>
      <c r="D20" s="173">
        <v>13</v>
      </c>
      <c r="E20" s="173">
        <v>15</v>
      </c>
    </row>
    <row r="21" spans="2:8" ht="15.75" customHeight="1">
      <c r="B21" s="165" t="s">
        <v>1173</v>
      </c>
      <c r="C21" s="173">
        <v>19</v>
      </c>
      <c r="D21" s="173">
        <v>11</v>
      </c>
      <c r="E21" s="173">
        <v>8</v>
      </c>
    </row>
    <row r="22" spans="2:8" ht="15.75" customHeight="1">
      <c r="B22" s="165" t="s">
        <v>1174</v>
      </c>
      <c r="C22" s="173">
        <v>18</v>
      </c>
      <c r="D22" s="173">
        <v>5</v>
      </c>
      <c r="E22" s="173">
        <v>13</v>
      </c>
    </row>
    <row r="23" spans="2:8" ht="15.75" customHeight="1">
      <c r="B23" s="165" t="s">
        <v>1175</v>
      </c>
      <c r="C23" s="173">
        <v>17</v>
      </c>
      <c r="D23" s="173">
        <v>14</v>
      </c>
      <c r="E23" s="173">
        <v>3</v>
      </c>
    </row>
    <row r="24" spans="2:8" ht="15.75" customHeight="1">
      <c r="B24" s="165" t="s">
        <v>1176</v>
      </c>
      <c r="C24" s="173">
        <v>15</v>
      </c>
      <c r="D24" s="173">
        <v>9</v>
      </c>
      <c r="E24" s="173">
        <v>6</v>
      </c>
    </row>
    <row r="25" spans="2:8" ht="15.75" customHeight="1">
      <c r="B25" s="165" t="s">
        <v>1177</v>
      </c>
      <c r="C25" s="173">
        <v>12</v>
      </c>
      <c r="D25" s="173">
        <v>7</v>
      </c>
      <c r="E25" s="173">
        <v>5</v>
      </c>
    </row>
    <row r="26" spans="2:8" ht="15.75" customHeight="1">
      <c r="B26" s="96" t="s">
        <v>1178</v>
      </c>
      <c r="C26" s="173">
        <v>11</v>
      </c>
      <c r="D26" s="173">
        <v>5</v>
      </c>
      <c r="E26" s="173">
        <v>6</v>
      </c>
    </row>
    <row r="27" spans="2:8" ht="15.75" customHeight="1">
      <c r="B27" s="96" t="s">
        <v>1179</v>
      </c>
      <c r="C27" s="173">
        <v>11</v>
      </c>
      <c r="D27" s="173">
        <v>4</v>
      </c>
      <c r="E27" s="173">
        <v>7</v>
      </c>
    </row>
    <row r="28" spans="2:8" ht="15.75" customHeight="1">
      <c r="B28" s="96" t="s">
        <v>1180</v>
      </c>
      <c r="C28" s="173">
        <v>11</v>
      </c>
      <c r="D28" s="173">
        <v>7</v>
      </c>
      <c r="E28" s="173">
        <v>4</v>
      </c>
    </row>
    <row r="29" spans="2:8" ht="15.75" customHeight="1">
      <c r="B29" s="174" t="s">
        <v>1181</v>
      </c>
      <c r="C29" s="171">
        <v>103</v>
      </c>
      <c r="D29" s="171">
        <v>55</v>
      </c>
      <c r="E29" s="171">
        <v>48</v>
      </c>
      <c r="H29" s="96" t="s">
        <v>51</v>
      </c>
    </row>
    <row r="30" spans="2:8" ht="15.75" customHeight="1">
      <c r="B30" s="172" t="s">
        <v>1162</v>
      </c>
      <c r="C30" s="171">
        <v>32</v>
      </c>
      <c r="D30" s="171">
        <v>18</v>
      </c>
      <c r="E30" s="171">
        <v>14</v>
      </c>
    </row>
    <row r="31" spans="2:8" ht="15.75" customHeight="1">
      <c r="B31" s="165" t="s">
        <v>1182</v>
      </c>
      <c r="C31" s="173">
        <v>7</v>
      </c>
      <c r="D31" s="173">
        <v>4</v>
      </c>
      <c r="E31" s="173">
        <v>3</v>
      </c>
    </row>
    <row r="32" spans="2:8" ht="15.75" customHeight="1">
      <c r="B32" s="165" t="s">
        <v>1183</v>
      </c>
      <c r="C32" s="173">
        <v>4</v>
      </c>
      <c r="D32" s="173">
        <v>1</v>
      </c>
      <c r="E32" s="173">
        <v>3</v>
      </c>
    </row>
    <row r="33" spans="2:9" ht="15.75" customHeight="1">
      <c r="B33" s="165" t="s">
        <v>1179</v>
      </c>
      <c r="C33" s="173">
        <v>4</v>
      </c>
      <c r="D33" s="173">
        <v>2</v>
      </c>
      <c r="E33" s="173">
        <v>2</v>
      </c>
    </row>
    <row r="34" spans="2:9" ht="15.75" customHeight="1">
      <c r="B34" s="165" t="s">
        <v>1184</v>
      </c>
      <c r="C34" s="173">
        <v>4</v>
      </c>
      <c r="D34" s="173">
        <v>4</v>
      </c>
      <c r="E34" s="173" t="s">
        <v>964</v>
      </c>
      <c r="I34" s="96" t="s">
        <v>51</v>
      </c>
    </row>
    <row r="35" spans="2:9" ht="15.75" customHeight="1">
      <c r="B35" s="165" t="s">
        <v>1185</v>
      </c>
      <c r="C35" s="173">
        <v>4</v>
      </c>
      <c r="D35" s="173">
        <v>2</v>
      </c>
      <c r="E35" s="173">
        <v>2</v>
      </c>
    </row>
    <row r="36" spans="2:9" ht="15.75" customHeight="1">
      <c r="B36" s="165" t="s">
        <v>1186</v>
      </c>
      <c r="C36" s="173">
        <v>3</v>
      </c>
      <c r="D36" s="173">
        <v>2</v>
      </c>
      <c r="E36" s="173">
        <v>1</v>
      </c>
    </row>
    <row r="37" spans="2:9" ht="15.75" customHeight="1">
      <c r="B37" s="165" t="s">
        <v>1187</v>
      </c>
      <c r="C37" s="173">
        <v>3</v>
      </c>
      <c r="D37" s="173">
        <v>1</v>
      </c>
      <c r="E37" s="173">
        <v>2</v>
      </c>
    </row>
    <row r="38" spans="2:9" ht="15.75" customHeight="1">
      <c r="B38" s="165" t="s">
        <v>1188</v>
      </c>
      <c r="C38" s="173">
        <v>3</v>
      </c>
      <c r="D38" s="173">
        <v>2</v>
      </c>
      <c r="E38" s="173">
        <v>1</v>
      </c>
    </row>
    <row r="39" spans="2:9" ht="15.75" customHeight="1">
      <c r="B39" s="174" t="s">
        <v>1189</v>
      </c>
      <c r="C39" s="171">
        <v>159</v>
      </c>
      <c r="D39" s="171">
        <v>83</v>
      </c>
      <c r="E39" s="171">
        <v>76</v>
      </c>
    </row>
    <row r="40" spans="2:9" ht="15.75" customHeight="1">
      <c r="B40" s="172" t="s">
        <v>1162</v>
      </c>
      <c r="C40" s="171">
        <v>58</v>
      </c>
      <c r="D40" s="171">
        <v>34</v>
      </c>
      <c r="E40" s="171">
        <v>24</v>
      </c>
    </row>
    <row r="41" spans="2:9" ht="15.75" customHeight="1">
      <c r="B41" s="165" t="s">
        <v>1190</v>
      </c>
      <c r="C41" s="173">
        <v>25</v>
      </c>
      <c r="D41" s="173">
        <v>13</v>
      </c>
      <c r="E41" s="173">
        <v>12</v>
      </c>
    </row>
    <row r="42" spans="2:9" ht="15.75" customHeight="1">
      <c r="B42" s="175" t="s">
        <v>1188</v>
      </c>
      <c r="C42" s="173">
        <v>6</v>
      </c>
      <c r="D42" s="173">
        <v>4</v>
      </c>
      <c r="E42" s="173">
        <v>2</v>
      </c>
    </row>
    <row r="43" spans="2:9" ht="15.75" customHeight="1">
      <c r="B43" s="175" t="s">
        <v>1191</v>
      </c>
      <c r="C43" s="173">
        <v>5</v>
      </c>
      <c r="D43" s="173">
        <v>3</v>
      </c>
      <c r="E43" s="173">
        <v>2</v>
      </c>
    </row>
    <row r="44" spans="2:9" ht="15.75" customHeight="1">
      <c r="B44" s="175" t="s">
        <v>1185</v>
      </c>
      <c r="C44" s="173">
        <v>5</v>
      </c>
      <c r="D44" s="173">
        <v>5</v>
      </c>
      <c r="E44" s="173" t="s">
        <v>964</v>
      </c>
    </row>
    <row r="45" spans="2:9" ht="15.75" customHeight="1">
      <c r="B45" s="175" t="s">
        <v>1192</v>
      </c>
      <c r="C45" s="173">
        <v>4</v>
      </c>
      <c r="D45" s="173">
        <v>3</v>
      </c>
      <c r="E45" s="173">
        <v>1</v>
      </c>
    </row>
    <row r="46" spans="2:9" ht="15.75" customHeight="1">
      <c r="B46" s="175" t="s">
        <v>1184</v>
      </c>
      <c r="C46" s="173">
        <v>4</v>
      </c>
      <c r="D46" s="173">
        <v>2</v>
      </c>
      <c r="E46" s="173">
        <v>2</v>
      </c>
    </row>
    <row r="47" spans="2:9" ht="15.75" customHeight="1">
      <c r="B47" s="175" t="s">
        <v>1193</v>
      </c>
      <c r="C47" s="173">
        <v>4</v>
      </c>
      <c r="D47" s="173">
        <v>1</v>
      </c>
      <c r="E47" s="173">
        <v>3</v>
      </c>
    </row>
    <row r="48" spans="2:9" ht="15.75" customHeight="1">
      <c r="B48" s="175" t="s">
        <v>1183</v>
      </c>
      <c r="C48" s="173">
        <v>4</v>
      </c>
      <c r="D48" s="173">
        <v>2</v>
      </c>
      <c r="E48" s="173">
        <v>2</v>
      </c>
    </row>
    <row r="49" spans="2:7" ht="15.75" customHeight="1">
      <c r="B49" s="172" t="s">
        <v>1194</v>
      </c>
      <c r="C49" s="171">
        <v>3385</v>
      </c>
      <c r="D49" s="171">
        <v>2530</v>
      </c>
      <c r="E49" s="171">
        <v>855</v>
      </c>
    </row>
    <row r="50" spans="2:7" ht="15.75" customHeight="1">
      <c r="B50" s="172" t="s">
        <v>1162</v>
      </c>
      <c r="C50" s="171">
        <v>1178</v>
      </c>
      <c r="D50" s="171">
        <v>1040</v>
      </c>
      <c r="E50" s="171">
        <v>138</v>
      </c>
    </row>
    <row r="51" spans="2:7" ht="15.75" customHeight="1">
      <c r="B51" s="165" t="s">
        <v>1195</v>
      </c>
      <c r="C51" s="173">
        <v>310</v>
      </c>
      <c r="D51" s="173">
        <v>295</v>
      </c>
      <c r="E51" s="173">
        <v>15</v>
      </c>
    </row>
    <row r="52" spans="2:7" ht="15.75" customHeight="1">
      <c r="B52" s="175" t="s">
        <v>1196</v>
      </c>
      <c r="C52" s="173">
        <v>263</v>
      </c>
      <c r="D52" s="173">
        <v>238</v>
      </c>
      <c r="E52" s="173">
        <v>25</v>
      </c>
    </row>
    <row r="53" spans="2:7" ht="15.75" customHeight="1">
      <c r="B53" s="175" t="s">
        <v>1197</v>
      </c>
      <c r="C53" s="173">
        <v>167</v>
      </c>
      <c r="D53" s="173">
        <v>155</v>
      </c>
      <c r="E53" s="173">
        <v>12</v>
      </c>
    </row>
    <row r="54" spans="2:7" ht="15.75" customHeight="1">
      <c r="B54" s="165" t="s">
        <v>1192</v>
      </c>
      <c r="C54" s="173">
        <v>142</v>
      </c>
      <c r="D54" s="173">
        <v>115</v>
      </c>
      <c r="E54" s="173">
        <v>27</v>
      </c>
    </row>
    <row r="55" spans="2:7" ht="15.75" customHeight="1">
      <c r="B55" s="175" t="s">
        <v>1191</v>
      </c>
      <c r="C55" s="173">
        <v>101</v>
      </c>
      <c r="D55" s="173">
        <v>84</v>
      </c>
      <c r="E55" s="173">
        <v>17</v>
      </c>
    </row>
    <row r="56" spans="2:7" ht="15.75" customHeight="1">
      <c r="B56" s="165" t="s">
        <v>1184</v>
      </c>
      <c r="C56" s="173">
        <v>70</v>
      </c>
      <c r="D56" s="173">
        <v>60</v>
      </c>
      <c r="E56" s="173">
        <v>10</v>
      </c>
    </row>
    <row r="57" spans="2:7" ht="15.75" customHeight="1">
      <c r="B57" s="165" t="s">
        <v>1190</v>
      </c>
      <c r="C57" s="173">
        <v>63</v>
      </c>
      <c r="D57" s="173">
        <v>37</v>
      </c>
      <c r="E57" s="173">
        <v>26</v>
      </c>
    </row>
    <row r="58" spans="2:7" ht="15.75" customHeight="1">
      <c r="B58" s="165" t="s">
        <v>1198</v>
      </c>
      <c r="C58" s="173">
        <v>62</v>
      </c>
      <c r="D58" s="173">
        <v>56</v>
      </c>
      <c r="E58" s="173">
        <v>6</v>
      </c>
    </row>
    <row r="59" spans="2:7" ht="15.75" customHeight="1">
      <c r="B59" s="172" t="s">
        <v>1199</v>
      </c>
      <c r="C59" s="171">
        <v>5595</v>
      </c>
      <c r="D59" s="171">
        <v>3488</v>
      </c>
      <c r="E59" s="171">
        <v>2107</v>
      </c>
      <c r="G59" s="96" t="s">
        <v>51</v>
      </c>
    </row>
    <row r="60" spans="2:7" ht="15.75" customHeight="1">
      <c r="B60" s="172" t="s">
        <v>1162</v>
      </c>
      <c r="C60" s="171">
        <v>1200</v>
      </c>
      <c r="D60" s="171">
        <v>736</v>
      </c>
      <c r="E60" s="171">
        <v>464</v>
      </c>
    </row>
    <row r="61" spans="2:7" ht="15.75" customHeight="1">
      <c r="B61" s="165" t="s">
        <v>1163</v>
      </c>
      <c r="C61" s="173">
        <v>361</v>
      </c>
      <c r="D61" s="173">
        <v>281</v>
      </c>
      <c r="E61" s="173">
        <v>80</v>
      </c>
    </row>
    <row r="62" spans="2:7" ht="15.75" customHeight="1">
      <c r="B62" s="165" t="s">
        <v>1115</v>
      </c>
      <c r="C62" s="173">
        <v>160</v>
      </c>
      <c r="D62" s="173">
        <v>88</v>
      </c>
      <c r="E62" s="173">
        <v>72</v>
      </c>
    </row>
    <row r="63" spans="2:7" ht="15.75" customHeight="1">
      <c r="B63" s="165" t="s">
        <v>1150</v>
      </c>
      <c r="C63" s="173">
        <v>150</v>
      </c>
      <c r="D63" s="173">
        <v>1</v>
      </c>
      <c r="E63" s="173">
        <v>149</v>
      </c>
    </row>
    <row r="64" spans="2:7" ht="15.75" customHeight="1">
      <c r="B64" s="165" t="s">
        <v>1200</v>
      </c>
      <c r="C64" s="173">
        <v>139</v>
      </c>
      <c r="D64" s="173">
        <v>82</v>
      </c>
      <c r="E64" s="173">
        <v>57</v>
      </c>
    </row>
    <row r="65" spans="2:10" ht="15.75" customHeight="1">
      <c r="B65" s="165" t="s">
        <v>1201</v>
      </c>
      <c r="C65" s="173">
        <v>102</v>
      </c>
      <c r="D65" s="173">
        <v>89</v>
      </c>
      <c r="E65" s="173">
        <v>13</v>
      </c>
    </row>
    <row r="66" spans="2:10" ht="15.75" customHeight="1">
      <c r="B66" s="165" t="s">
        <v>1116</v>
      </c>
      <c r="C66" s="173">
        <v>99</v>
      </c>
      <c r="D66" s="173">
        <v>52</v>
      </c>
      <c r="E66" s="173">
        <v>47</v>
      </c>
    </row>
    <row r="67" spans="2:10" ht="15.75" customHeight="1">
      <c r="B67" s="165" t="s">
        <v>1202</v>
      </c>
      <c r="C67" s="173">
        <v>98</v>
      </c>
      <c r="D67" s="173">
        <v>73</v>
      </c>
      <c r="E67" s="173">
        <v>25</v>
      </c>
    </row>
    <row r="68" spans="2:10" ht="15.75" customHeight="1">
      <c r="B68" s="165" t="s">
        <v>1203</v>
      </c>
      <c r="C68" s="173">
        <v>91</v>
      </c>
      <c r="D68" s="173">
        <v>70</v>
      </c>
      <c r="E68" s="173">
        <v>21</v>
      </c>
    </row>
    <row r="69" spans="2:10" ht="15.75" customHeight="1">
      <c r="B69" s="75" t="s">
        <v>1070</v>
      </c>
      <c r="C69" s="171">
        <v>19411</v>
      </c>
      <c r="D69" s="171">
        <v>9944</v>
      </c>
      <c r="E69" s="171">
        <v>9467</v>
      </c>
      <c r="H69" s="96" t="s">
        <v>51</v>
      </c>
    </row>
    <row r="70" spans="2:10" ht="15.75" customHeight="1">
      <c r="B70" s="172" t="s">
        <v>1162</v>
      </c>
      <c r="C70" s="171">
        <v>4961</v>
      </c>
      <c r="D70" s="171">
        <v>2657</v>
      </c>
      <c r="E70" s="171">
        <v>2304</v>
      </c>
    </row>
    <row r="71" spans="2:10" ht="15.75" customHeight="1">
      <c r="B71" s="165" t="s">
        <v>1163</v>
      </c>
      <c r="C71" s="173">
        <v>1546</v>
      </c>
      <c r="D71" s="173">
        <v>869</v>
      </c>
      <c r="E71" s="173">
        <v>677</v>
      </c>
      <c r="G71" s="100"/>
      <c r="H71" s="101"/>
      <c r="I71" s="101"/>
      <c r="J71" s="101"/>
    </row>
    <row r="72" spans="2:10" ht="15.75" customHeight="1">
      <c r="B72" s="165" t="s">
        <v>1164</v>
      </c>
      <c r="C72" s="173">
        <v>728</v>
      </c>
      <c r="D72" s="173">
        <v>295</v>
      </c>
      <c r="E72" s="173">
        <v>433</v>
      </c>
      <c r="G72" s="100"/>
      <c r="H72" s="101"/>
      <c r="I72" s="101"/>
      <c r="J72" s="101"/>
    </row>
    <row r="73" spans="2:10" ht="15.75" customHeight="1">
      <c r="B73" s="165" t="s">
        <v>1165</v>
      </c>
      <c r="C73" s="173">
        <v>557</v>
      </c>
      <c r="D73" s="173">
        <v>225</v>
      </c>
      <c r="E73" s="173">
        <v>332</v>
      </c>
      <c r="G73" s="100"/>
      <c r="H73" s="101"/>
      <c r="I73" s="101"/>
      <c r="J73" s="101"/>
    </row>
    <row r="74" spans="2:10" ht="15.75" customHeight="1">
      <c r="B74" s="165" t="s">
        <v>1166</v>
      </c>
      <c r="C74" s="173">
        <v>478</v>
      </c>
      <c r="D74" s="173">
        <v>248</v>
      </c>
      <c r="E74" s="173">
        <v>230</v>
      </c>
      <c r="G74" s="100"/>
      <c r="H74" s="101"/>
      <c r="I74" s="101"/>
      <c r="J74" s="101"/>
    </row>
    <row r="75" spans="2:10" ht="15.75" customHeight="1">
      <c r="B75" s="165" t="s">
        <v>1114</v>
      </c>
      <c r="C75" s="173">
        <v>438</v>
      </c>
      <c r="D75" s="173">
        <v>438</v>
      </c>
      <c r="E75" s="173" t="s">
        <v>964</v>
      </c>
      <c r="G75" s="100"/>
      <c r="H75" s="101"/>
      <c r="I75" s="101"/>
      <c r="J75" s="101"/>
    </row>
    <row r="76" spans="2:10" ht="15.75" customHeight="1">
      <c r="B76" s="165" t="s">
        <v>1168</v>
      </c>
      <c r="C76" s="173">
        <v>410</v>
      </c>
      <c r="D76" s="173">
        <v>244</v>
      </c>
      <c r="E76" s="173">
        <v>166</v>
      </c>
      <c r="G76" s="100"/>
      <c r="H76" s="101"/>
      <c r="I76" s="101"/>
      <c r="J76" s="101"/>
    </row>
    <row r="77" spans="2:10" ht="15.75" customHeight="1">
      <c r="B77" s="165" t="s">
        <v>1204</v>
      </c>
      <c r="C77" s="173">
        <v>405</v>
      </c>
      <c r="D77" s="173">
        <v>167</v>
      </c>
      <c r="E77" s="173">
        <v>238</v>
      </c>
      <c r="G77" s="100"/>
      <c r="H77" s="101"/>
      <c r="I77" s="101"/>
      <c r="J77" s="101"/>
    </row>
    <row r="78" spans="2:10" ht="15.75" customHeight="1">
      <c r="B78" s="165" t="s">
        <v>1167</v>
      </c>
      <c r="C78" s="173">
        <v>399</v>
      </c>
      <c r="D78" s="173">
        <v>171</v>
      </c>
      <c r="E78" s="173">
        <v>228</v>
      </c>
      <c r="G78" s="100"/>
      <c r="H78" s="101"/>
      <c r="I78" s="101"/>
      <c r="J78" s="101"/>
    </row>
    <row r="79" spans="2:10" ht="15.75" customHeight="1">
      <c r="B79" s="172" t="s">
        <v>1016</v>
      </c>
      <c r="C79" s="171">
        <v>77</v>
      </c>
      <c r="D79" s="171">
        <v>54</v>
      </c>
      <c r="E79" s="171">
        <v>23</v>
      </c>
    </row>
    <row r="80" spans="2:10" ht="15.75" customHeight="1">
      <c r="B80" s="58" t="s">
        <v>1057</v>
      </c>
      <c r="C80" s="171">
        <v>30185</v>
      </c>
      <c r="D80" s="171">
        <v>17106</v>
      </c>
      <c r="E80" s="171">
        <v>13079</v>
      </c>
      <c r="G80" s="99"/>
      <c r="H80" s="99"/>
      <c r="I80" s="99"/>
    </row>
    <row r="81" spans="2:10" ht="15.75" customHeight="1">
      <c r="B81" s="172" t="s">
        <v>1162</v>
      </c>
      <c r="C81" s="171">
        <v>6260</v>
      </c>
      <c r="D81" s="171">
        <v>3554</v>
      </c>
      <c r="E81" s="171">
        <v>2706</v>
      </c>
    </row>
    <row r="82" spans="2:10" ht="15.75" customHeight="1">
      <c r="B82" s="165" t="s">
        <v>1163</v>
      </c>
      <c r="C82" s="173">
        <v>2178</v>
      </c>
      <c r="D82" s="173">
        <v>1268</v>
      </c>
      <c r="E82" s="173">
        <v>910</v>
      </c>
      <c r="G82" s="100"/>
      <c r="H82" s="101"/>
      <c r="I82" s="101"/>
      <c r="J82" s="101"/>
    </row>
    <row r="83" spans="2:10" ht="15.75" customHeight="1">
      <c r="B83" s="165" t="s">
        <v>1164</v>
      </c>
      <c r="C83" s="173">
        <v>940</v>
      </c>
      <c r="D83" s="173">
        <v>441</v>
      </c>
      <c r="E83" s="173">
        <v>499</v>
      </c>
      <c r="G83" s="100"/>
      <c r="H83" s="101"/>
      <c r="I83" s="101"/>
      <c r="J83" s="101"/>
    </row>
    <row r="84" spans="2:10" ht="15.75" customHeight="1">
      <c r="B84" s="165" t="s">
        <v>1115</v>
      </c>
      <c r="C84" s="173">
        <v>612</v>
      </c>
      <c r="D84" s="173">
        <v>373</v>
      </c>
      <c r="E84" s="173">
        <v>239</v>
      </c>
      <c r="G84" s="100"/>
      <c r="H84" s="101"/>
      <c r="I84" s="101"/>
      <c r="J84" s="101"/>
    </row>
    <row r="85" spans="2:10" ht="15.75" customHeight="1">
      <c r="B85" s="165" t="s">
        <v>1204</v>
      </c>
      <c r="C85" s="173">
        <v>540</v>
      </c>
      <c r="D85" s="173">
        <v>229</v>
      </c>
      <c r="E85" s="173">
        <v>311</v>
      </c>
      <c r="G85" s="100"/>
      <c r="H85" s="101"/>
      <c r="I85" s="101"/>
      <c r="J85" s="101"/>
    </row>
    <row r="86" spans="2:10" ht="15.75" customHeight="1">
      <c r="B86" s="165" t="s">
        <v>1168</v>
      </c>
      <c r="C86" s="173">
        <v>518</v>
      </c>
      <c r="D86" s="173">
        <v>292</v>
      </c>
      <c r="E86" s="173">
        <v>226</v>
      </c>
      <c r="G86" s="100"/>
      <c r="H86" s="101"/>
      <c r="I86" s="101"/>
      <c r="J86" s="101"/>
    </row>
    <row r="87" spans="2:10" ht="15.75" customHeight="1">
      <c r="B87" s="165" t="s">
        <v>1165</v>
      </c>
      <c r="C87" s="173">
        <v>503</v>
      </c>
      <c r="D87" s="173">
        <v>195</v>
      </c>
      <c r="E87" s="173">
        <v>308</v>
      </c>
      <c r="G87" s="100"/>
      <c r="H87" s="101"/>
      <c r="I87" s="101"/>
      <c r="J87" s="101"/>
    </row>
    <row r="88" spans="2:10" ht="15.75" customHeight="1">
      <c r="B88" s="165" t="s">
        <v>1203</v>
      </c>
      <c r="C88" s="173">
        <v>488</v>
      </c>
      <c r="D88" s="173">
        <v>275</v>
      </c>
      <c r="E88" s="173">
        <v>213</v>
      </c>
      <c r="G88" s="100"/>
      <c r="H88" s="101"/>
      <c r="I88" s="101"/>
      <c r="J88" s="101"/>
    </row>
    <row r="89" spans="2:10" ht="15.75" customHeight="1">
      <c r="B89" s="165" t="s">
        <v>1114</v>
      </c>
      <c r="C89" s="173">
        <v>481</v>
      </c>
      <c r="D89" s="173">
        <v>481</v>
      </c>
      <c r="E89" s="173" t="s">
        <v>964</v>
      </c>
      <c r="G89" s="100" t="s">
        <v>51</v>
      </c>
      <c r="H89" s="101"/>
      <c r="I89" s="101"/>
      <c r="J89" s="101"/>
    </row>
    <row r="90" spans="2:10" ht="15.75" customHeight="1">
      <c r="B90" s="172" t="s">
        <v>1169</v>
      </c>
      <c r="C90" s="171">
        <v>472</v>
      </c>
      <c r="D90" s="171">
        <v>267</v>
      </c>
      <c r="E90" s="171">
        <v>205</v>
      </c>
      <c r="G90" s="102"/>
      <c r="H90" s="102"/>
    </row>
    <row r="91" spans="2:10" ht="15.75" customHeight="1">
      <c r="B91" s="172" t="s">
        <v>1170</v>
      </c>
      <c r="C91" s="171">
        <v>172</v>
      </c>
      <c r="D91" s="171">
        <v>96</v>
      </c>
      <c r="E91" s="171">
        <v>76</v>
      </c>
      <c r="G91" s="102"/>
      <c r="H91" s="102"/>
    </row>
    <row r="92" spans="2:10" ht="15.75" customHeight="1">
      <c r="B92" s="165" t="s">
        <v>1171</v>
      </c>
      <c r="C92" s="173">
        <v>35</v>
      </c>
      <c r="D92" s="173">
        <v>21</v>
      </c>
      <c r="E92" s="173">
        <v>14</v>
      </c>
      <c r="G92" s="102"/>
      <c r="H92" s="102"/>
    </row>
    <row r="93" spans="2:10" ht="15.75" customHeight="1">
      <c r="B93" s="165" t="s">
        <v>1172</v>
      </c>
      <c r="C93" s="173">
        <v>28</v>
      </c>
      <c r="D93" s="173">
        <v>13</v>
      </c>
      <c r="E93" s="173">
        <v>15</v>
      </c>
      <c r="G93" s="102"/>
      <c r="H93" s="102"/>
    </row>
    <row r="94" spans="2:10" ht="15.75" customHeight="1">
      <c r="B94" s="165" t="s">
        <v>1205</v>
      </c>
      <c r="C94" s="173">
        <v>18</v>
      </c>
      <c r="D94" s="173">
        <v>10</v>
      </c>
      <c r="E94" s="173">
        <v>8</v>
      </c>
      <c r="G94" s="102"/>
      <c r="H94" s="102"/>
    </row>
    <row r="95" spans="2:10" ht="15.75" customHeight="1">
      <c r="B95" s="165" t="s">
        <v>1173</v>
      </c>
      <c r="C95" s="173">
        <v>17</v>
      </c>
      <c r="D95" s="173">
        <v>6</v>
      </c>
      <c r="E95" s="173">
        <v>11</v>
      </c>
      <c r="G95" s="102"/>
      <c r="H95" s="102"/>
    </row>
    <row r="96" spans="2:10" ht="15.75" customHeight="1">
      <c r="B96" s="165" t="s">
        <v>1176</v>
      </c>
      <c r="C96" s="173">
        <v>17</v>
      </c>
      <c r="D96" s="173">
        <v>10</v>
      </c>
      <c r="E96" s="173">
        <v>7</v>
      </c>
      <c r="G96" s="102"/>
      <c r="H96" s="102"/>
    </row>
    <row r="97" spans="2:5" ht="15.75" customHeight="1">
      <c r="B97" s="165" t="s">
        <v>1179</v>
      </c>
      <c r="C97" s="173">
        <v>17</v>
      </c>
      <c r="D97" s="173">
        <v>8</v>
      </c>
      <c r="E97" s="173">
        <v>9</v>
      </c>
    </row>
    <row r="98" spans="2:5" ht="15.75" customHeight="1">
      <c r="B98" s="165" t="s">
        <v>1206</v>
      </c>
      <c r="C98" s="173">
        <v>16</v>
      </c>
      <c r="D98" s="173">
        <v>10</v>
      </c>
      <c r="E98" s="173">
        <v>6</v>
      </c>
    </row>
    <row r="99" spans="2:5" ht="15.75" customHeight="1">
      <c r="B99" s="165" t="s">
        <v>1175</v>
      </c>
      <c r="C99" s="173">
        <v>12</v>
      </c>
      <c r="D99" s="173">
        <v>9</v>
      </c>
      <c r="E99" s="173">
        <v>3</v>
      </c>
    </row>
    <row r="100" spans="2:5" ht="15.75" customHeight="1">
      <c r="B100" s="165" t="s">
        <v>1207</v>
      </c>
      <c r="C100" s="173">
        <v>12</v>
      </c>
      <c r="D100" s="173">
        <v>9</v>
      </c>
      <c r="E100" s="173">
        <v>3</v>
      </c>
    </row>
    <row r="101" spans="2:5" ht="15.75" customHeight="1">
      <c r="B101" s="174" t="s">
        <v>1181</v>
      </c>
      <c r="C101" s="171">
        <v>63</v>
      </c>
      <c r="D101" s="171">
        <v>29</v>
      </c>
      <c r="E101" s="171">
        <v>34</v>
      </c>
    </row>
    <row r="102" spans="2:5" ht="15.75" customHeight="1">
      <c r="B102" s="172" t="s">
        <v>1162</v>
      </c>
      <c r="C102" s="171">
        <v>24</v>
      </c>
      <c r="D102" s="171">
        <v>13</v>
      </c>
      <c r="E102" s="171">
        <v>11</v>
      </c>
    </row>
    <row r="103" spans="2:5" ht="15.75" customHeight="1">
      <c r="B103" s="165" t="s">
        <v>1207</v>
      </c>
      <c r="C103" s="173">
        <v>5</v>
      </c>
      <c r="D103" s="173">
        <v>3</v>
      </c>
      <c r="E103" s="173">
        <v>2</v>
      </c>
    </row>
    <row r="104" spans="2:5" ht="15.75" customHeight="1">
      <c r="B104" s="165" t="s">
        <v>1182</v>
      </c>
      <c r="C104" s="173">
        <v>4</v>
      </c>
      <c r="D104" s="173">
        <v>1</v>
      </c>
      <c r="E104" s="173">
        <v>3</v>
      </c>
    </row>
    <row r="105" spans="2:5" ht="15.75" customHeight="1">
      <c r="B105" s="165" t="s">
        <v>1190</v>
      </c>
      <c r="C105" s="173">
        <v>3</v>
      </c>
      <c r="D105" s="173">
        <v>2</v>
      </c>
      <c r="E105" s="173">
        <v>1</v>
      </c>
    </row>
    <row r="106" spans="2:5" ht="15.75" customHeight="1">
      <c r="B106" s="165" t="s">
        <v>1179</v>
      </c>
      <c r="C106" s="173">
        <v>3</v>
      </c>
      <c r="D106" s="173">
        <v>1</v>
      </c>
      <c r="E106" s="173">
        <v>2</v>
      </c>
    </row>
    <row r="107" spans="2:5" ht="15.75" customHeight="1">
      <c r="B107" s="165" t="s">
        <v>1208</v>
      </c>
      <c r="C107" s="173">
        <v>3</v>
      </c>
      <c r="D107" s="173">
        <v>3</v>
      </c>
      <c r="E107" s="173" t="s">
        <v>964</v>
      </c>
    </row>
    <row r="108" spans="2:5" ht="15.75" customHeight="1">
      <c r="B108" s="165" t="s">
        <v>1186</v>
      </c>
      <c r="C108" s="173">
        <v>2</v>
      </c>
      <c r="D108" s="173" t="s">
        <v>964</v>
      </c>
      <c r="E108" s="173">
        <v>2</v>
      </c>
    </row>
    <row r="109" spans="2:5" ht="15.75" customHeight="1">
      <c r="B109" s="165" t="s">
        <v>1209</v>
      </c>
      <c r="C109" s="173">
        <v>2</v>
      </c>
      <c r="D109" s="173">
        <v>2</v>
      </c>
      <c r="E109" s="173" t="s">
        <v>964</v>
      </c>
    </row>
    <row r="110" spans="2:5" ht="15.75" customHeight="1">
      <c r="B110" s="165" t="s">
        <v>1210</v>
      </c>
      <c r="C110" s="173">
        <v>2</v>
      </c>
      <c r="D110" s="173">
        <v>1</v>
      </c>
      <c r="E110" s="173">
        <v>1</v>
      </c>
    </row>
    <row r="111" spans="2:5" ht="15.75" customHeight="1">
      <c r="B111" s="174" t="s">
        <v>1189</v>
      </c>
      <c r="C111" s="171">
        <v>151</v>
      </c>
      <c r="D111" s="171">
        <v>83</v>
      </c>
      <c r="E111" s="171">
        <v>68</v>
      </c>
    </row>
    <row r="112" spans="2:5" ht="15.75" customHeight="1">
      <c r="B112" s="172" t="s">
        <v>1170</v>
      </c>
      <c r="C112" s="171">
        <v>64</v>
      </c>
      <c r="D112" s="171">
        <v>37</v>
      </c>
      <c r="E112" s="171">
        <v>27</v>
      </c>
    </row>
    <row r="113" spans="2:7" ht="15.75" customHeight="1">
      <c r="B113" s="165" t="s">
        <v>1190</v>
      </c>
      <c r="C113" s="173">
        <v>17</v>
      </c>
      <c r="D113" s="173">
        <v>7</v>
      </c>
      <c r="E113" s="173">
        <v>10</v>
      </c>
    </row>
    <row r="114" spans="2:7" ht="15.75" customHeight="1">
      <c r="B114" s="165" t="s">
        <v>1185</v>
      </c>
      <c r="C114" s="173">
        <v>11</v>
      </c>
      <c r="D114" s="173">
        <v>11</v>
      </c>
      <c r="E114" s="173" t="s">
        <v>964</v>
      </c>
    </row>
    <row r="115" spans="2:7" ht="15.75" customHeight="1">
      <c r="B115" s="165" t="s">
        <v>1183</v>
      </c>
      <c r="C115" s="173">
        <v>8</v>
      </c>
      <c r="D115" s="173">
        <v>5</v>
      </c>
      <c r="E115" s="173">
        <v>3</v>
      </c>
    </row>
    <row r="116" spans="2:7" ht="15.75" customHeight="1">
      <c r="B116" s="165" t="s">
        <v>1207</v>
      </c>
      <c r="C116" s="173">
        <v>7</v>
      </c>
      <c r="D116" s="173">
        <v>4</v>
      </c>
      <c r="E116" s="173">
        <v>3</v>
      </c>
    </row>
    <row r="117" spans="2:7" ht="15.75" customHeight="1">
      <c r="B117" s="165" t="s">
        <v>1191</v>
      </c>
      <c r="C117" s="173">
        <v>5</v>
      </c>
      <c r="D117" s="173">
        <v>3</v>
      </c>
      <c r="E117" s="173">
        <v>2</v>
      </c>
    </row>
    <row r="118" spans="2:7" ht="15.75" customHeight="1">
      <c r="B118" s="165" t="s">
        <v>1211</v>
      </c>
      <c r="C118" s="173">
        <v>4</v>
      </c>
      <c r="D118" s="173">
        <v>1</v>
      </c>
      <c r="E118" s="173">
        <v>3</v>
      </c>
    </row>
    <row r="119" spans="2:7" ht="15.75" customHeight="1">
      <c r="B119" s="165" t="s">
        <v>1179</v>
      </c>
      <c r="C119" s="173">
        <v>4</v>
      </c>
      <c r="D119" s="173">
        <v>3</v>
      </c>
      <c r="E119" s="173">
        <v>1</v>
      </c>
    </row>
    <row r="120" spans="2:7" ht="15.75" customHeight="1">
      <c r="B120" s="165" t="s">
        <v>1212</v>
      </c>
      <c r="C120" s="173">
        <v>4</v>
      </c>
      <c r="D120" s="173">
        <v>2</v>
      </c>
      <c r="E120" s="173">
        <v>2</v>
      </c>
    </row>
    <row r="121" spans="2:7" ht="15.75" customHeight="1">
      <c r="B121" s="165" t="s">
        <v>1192</v>
      </c>
      <c r="C121" s="173">
        <v>4</v>
      </c>
      <c r="D121" s="173">
        <v>1</v>
      </c>
      <c r="E121" s="173">
        <v>3</v>
      </c>
      <c r="G121" s="96" t="s">
        <v>51</v>
      </c>
    </row>
    <row r="122" spans="2:7" ht="15.75" customHeight="1">
      <c r="B122" s="172" t="s">
        <v>1194</v>
      </c>
      <c r="C122" s="171">
        <v>3356</v>
      </c>
      <c r="D122" s="171">
        <v>2496</v>
      </c>
      <c r="E122" s="171">
        <v>860</v>
      </c>
    </row>
    <row r="123" spans="2:7" ht="15.75" customHeight="1">
      <c r="B123" s="172" t="s">
        <v>1162</v>
      </c>
      <c r="C123" s="171">
        <v>1209</v>
      </c>
      <c r="D123" s="171">
        <v>1052</v>
      </c>
      <c r="E123" s="171">
        <v>157</v>
      </c>
    </row>
    <row r="124" spans="2:7" ht="15.75" customHeight="1">
      <c r="B124" s="165" t="s">
        <v>1195</v>
      </c>
      <c r="C124" s="173">
        <v>260</v>
      </c>
      <c r="D124" s="173">
        <v>245</v>
      </c>
      <c r="E124" s="173">
        <v>15</v>
      </c>
    </row>
    <row r="125" spans="2:7" ht="15.75" customHeight="1">
      <c r="B125" s="165" t="s">
        <v>1196</v>
      </c>
      <c r="C125" s="173">
        <v>252</v>
      </c>
      <c r="D125" s="173">
        <v>231</v>
      </c>
      <c r="E125" s="173">
        <v>21</v>
      </c>
    </row>
    <row r="126" spans="2:7" ht="15.75" customHeight="1">
      <c r="B126" s="165" t="s">
        <v>1207</v>
      </c>
      <c r="C126" s="173">
        <v>191</v>
      </c>
      <c r="D126" s="173">
        <v>159</v>
      </c>
      <c r="E126" s="173">
        <v>32</v>
      </c>
    </row>
    <row r="127" spans="2:7" ht="15.75" customHeight="1">
      <c r="B127" s="165" t="s">
        <v>1197</v>
      </c>
      <c r="C127" s="173">
        <v>145</v>
      </c>
      <c r="D127" s="173">
        <v>135</v>
      </c>
      <c r="E127" s="173">
        <v>10</v>
      </c>
    </row>
    <row r="128" spans="2:7" ht="15.75" customHeight="1">
      <c r="B128" s="165" t="s">
        <v>1192</v>
      </c>
      <c r="C128" s="173">
        <v>119</v>
      </c>
      <c r="D128" s="173">
        <v>94</v>
      </c>
      <c r="E128" s="173">
        <v>25</v>
      </c>
    </row>
    <row r="129" spans="2:8" ht="15.75" customHeight="1">
      <c r="B129" s="165" t="s">
        <v>1198</v>
      </c>
      <c r="C129" s="173">
        <v>86</v>
      </c>
      <c r="D129" s="173">
        <v>71</v>
      </c>
      <c r="E129" s="173">
        <v>15</v>
      </c>
    </row>
    <row r="130" spans="2:8" ht="15.75" customHeight="1">
      <c r="B130" s="165" t="s">
        <v>1191</v>
      </c>
      <c r="C130" s="173">
        <v>83</v>
      </c>
      <c r="D130" s="173">
        <v>71</v>
      </c>
      <c r="E130" s="173">
        <v>12</v>
      </c>
    </row>
    <row r="131" spans="2:8" ht="15.75" customHeight="1">
      <c r="B131" s="165" t="s">
        <v>1163</v>
      </c>
      <c r="C131" s="173">
        <v>73</v>
      </c>
      <c r="D131" s="173">
        <v>46</v>
      </c>
      <c r="E131" s="173">
        <v>27</v>
      </c>
    </row>
    <row r="132" spans="2:8" ht="15.75" customHeight="1">
      <c r="B132" s="172" t="s">
        <v>1199</v>
      </c>
      <c r="C132" s="171">
        <v>5828</v>
      </c>
      <c r="D132" s="171">
        <v>3613</v>
      </c>
      <c r="E132" s="171">
        <v>2215</v>
      </c>
    </row>
    <row r="133" spans="2:8" ht="15.75" customHeight="1">
      <c r="B133" s="172" t="s">
        <v>1162</v>
      </c>
      <c r="C133" s="171">
        <v>1328</v>
      </c>
      <c r="D133" s="171">
        <v>807</v>
      </c>
      <c r="E133" s="171">
        <v>521</v>
      </c>
    </row>
    <row r="134" spans="2:8" ht="15.75" customHeight="1">
      <c r="B134" s="165" t="s">
        <v>1163</v>
      </c>
      <c r="C134" s="173">
        <v>464</v>
      </c>
      <c r="D134" s="173">
        <v>340</v>
      </c>
      <c r="E134" s="173">
        <v>124</v>
      </c>
    </row>
    <row r="135" spans="2:8" ht="15.75" customHeight="1">
      <c r="B135" s="165" t="s">
        <v>1115</v>
      </c>
      <c r="C135" s="173">
        <v>169</v>
      </c>
      <c r="D135" s="173">
        <v>92</v>
      </c>
      <c r="E135" s="173">
        <v>77</v>
      </c>
      <c r="G135" s="96" t="s">
        <v>51</v>
      </c>
    </row>
    <row r="136" spans="2:8" ht="15.75" customHeight="1">
      <c r="B136" s="165" t="s">
        <v>1150</v>
      </c>
      <c r="C136" s="173">
        <v>159</v>
      </c>
      <c r="D136" s="173">
        <v>1</v>
      </c>
      <c r="E136" s="173">
        <v>158</v>
      </c>
    </row>
    <row r="137" spans="2:8" ht="15.75" customHeight="1">
      <c r="B137" s="165" t="s">
        <v>1200</v>
      </c>
      <c r="C137" s="173">
        <v>130</v>
      </c>
      <c r="D137" s="173">
        <v>87</v>
      </c>
      <c r="E137" s="173">
        <v>43</v>
      </c>
    </row>
    <row r="138" spans="2:8" ht="15.75" customHeight="1">
      <c r="B138" s="165" t="s">
        <v>1207</v>
      </c>
      <c r="C138" s="173">
        <v>127</v>
      </c>
      <c r="D138" s="173">
        <v>94</v>
      </c>
      <c r="E138" s="173">
        <v>33</v>
      </c>
    </row>
    <row r="139" spans="2:8" ht="15.75" customHeight="1">
      <c r="B139" s="165" t="s">
        <v>1116</v>
      </c>
      <c r="C139" s="173">
        <v>98</v>
      </c>
      <c r="D139" s="173">
        <v>61</v>
      </c>
      <c r="E139" s="173">
        <v>37</v>
      </c>
    </row>
    <row r="140" spans="2:8" ht="15.75" customHeight="1">
      <c r="B140" s="165" t="s">
        <v>1201</v>
      </c>
      <c r="C140" s="173">
        <v>93</v>
      </c>
      <c r="D140" s="173">
        <v>80</v>
      </c>
      <c r="E140" s="173">
        <v>13</v>
      </c>
    </row>
    <row r="141" spans="2:8" ht="15.75" customHeight="1">
      <c r="B141" s="165" t="s">
        <v>1203</v>
      </c>
      <c r="C141" s="173">
        <v>88</v>
      </c>
      <c r="D141" s="173">
        <v>52</v>
      </c>
      <c r="E141" s="173">
        <v>36</v>
      </c>
    </row>
    <row r="142" spans="2:8" ht="15.75" customHeight="1">
      <c r="B142" s="75" t="s">
        <v>1070</v>
      </c>
      <c r="C142" s="171">
        <v>20255</v>
      </c>
      <c r="D142" s="171">
        <v>10572</v>
      </c>
      <c r="E142" s="171">
        <v>9683</v>
      </c>
      <c r="G142" s="99"/>
    </row>
    <row r="143" spans="2:8" ht="15.75" customHeight="1">
      <c r="B143" s="172" t="s">
        <v>1162</v>
      </c>
      <c r="C143" s="171">
        <v>5183</v>
      </c>
      <c r="D143" s="171">
        <v>2834</v>
      </c>
      <c r="E143" s="171">
        <v>2349</v>
      </c>
      <c r="H143" s="96" t="s">
        <v>51</v>
      </c>
    </row>
    <row r="144" spans="2:8" ht="15.75" customHeight="1">
      <c r="B144" s="165" t="s">
        <v>1163</v>
      </c>
      <c r="C144" s="173">
        <v>1637</v>
      </c>
      <c r="D144" s="173">
        <v>880</v>
      </c>
      <c r="E144" s="173">
        <v>757</v>
      </c>
    </row>
    <row r="145" spans="2:5" ht="15.75" customHeight="1">
      <c r="B145" s="165" t="s">
        <v>1164</v>
      </c>
      <c r="C145" s="173">
        <v>849</v>
      </c>
      <c r="D145" s="173">
        <v>384</v>
      </c>
      <c r="E145" s="173">
        <v>465</v>
      </c>
    </row>
    <row r="146" spans="2:5" ht="15.75" customHeight="1">
      <c r="B146" s="165" t="s">
        <v>1204</v>
      </c>
      <c r="C146" s="173">
        <v>511</v>
      </c>
      <c r="D146" s="173">
        <v>207</v>
      </c>
      <c r="E146" s="173">
        <v>304</v>
      </c>
    </row>
    <row r="147" spans="2:5" ht="15.75" customHeight="1">
      <c r="B147" s="165" t="s">
        <v>1165</v>
      </c>
      <c r="C147" s="173">
        <v>493</v>
      </c>
      <c r="D147" s="173">
        <v>189</v>
      </c>
      <c r="E147" s="173">
        <v>304</v>
      </c>
    </row>
    <row r="148" spans="2:5" ht="15.75" customHeight="1">
      <c r="B148" s="165" t="s">
        <v>1168</v>
      </c>
      <c r="C148" s="173">
        <v>454</v>
      </c>
      <c r="D148" s="173">
        <v>251</v>
      </c>
      <c r="E148" s="173">
        <v>203</v>
      </c>
    </row>
    <row r="149" spans="2:5" ht="15.75" customHeight="1">
      <c r="B149" s="165" t="s">
        <v>1114</v>
      </c>
      <c r="C149" s="173">
        <v>440</v>
      </c>
      <c r="D149" s="173">
        <v>440</v>
      </c>
      <c r="E149" s="173">
        <v>0</v>
      </c>
    </row>
    <row r="150" spans="2:5" ht="15.75" customHeight="1">
      <c r="B150" s="165" t="s">
        <v>1115</v>
      </c>
      <c r="C150" s="173">
        <v>417</v>
      </c>
      <c r="D150" s="173">
        <v>273</v>
      </c>
      <c r="E150" s="173">
        <v>144</v>
      </c>
    </row>
    <row r="151" spans="2:5" ht="15.75" customHeight="1">
      <c r="B151" s="165" t="s">
        <v>1203</v>
      </c>
      <c r="C151" s="173">
        <v>382</v>
      </c>
      <c r="D151" s="173">
        <v>210</v>
      </c>
      <c r="E151" s="173">
        <v>172</v>
      </c>
    </row>
    <row r="152" spans="2:5" ht="15.75" customHeight="1">
      <c r="B152" s="176" t="s">
        <v>1016</v>
      </c>
      <c r="C152" s="171">
        <v>60</v>
      </c>
      <c r="D152" s="171">
        <v>46</v>
      </c>
      <c r="E152" s="171">
        <v>14</v>
      </c>
    </row>
    <row r="153" spans="2:5" ht="15.75" customHeight="1">
      <c r="B153" s="103" t="s">
        <v>1040</v>
      </c>
      <c r="C153" s="177"/>
      <c r="D153" s="177"/>
      <c r="E153" s="177"/>
    </row>
    <row r="154" spans="2:5" ht="15.75" customHeight="1">
      <c r="B154" s="103" t="s">
        <v>1213</v>
      </c>
      <c r="C154" s="177"/>
      <c r="D154" s="177"/>
      <c r="E154" s="177"/>
    </row>
    <row r="155" spans="2:5" ht="15.75" customHeight="1">
      <c r="B155" s="62" t="s">
        <v>1214</v>
      </c>
    </row>
    <row r="157" spans="2:5" ht="15.75" customHeight="1">
      <c r="B157"/>
    </row>
  </sheetData>
  <hyperlinks>
    <hyperlink ref="B2" location="Índice!A1" display="ÍNDICE" xr:uid="{95A45C43-8FBA-4723-B8AC-74DBA7ED81EB}"/>
  </hyperlinks>
  <pageMargins left="0.31496062992125984" right="0.11811023622047245" top="0.51181102362204722" bottom="0.51181102362204722" header="0.51181102362204722" footer="0.51181102362204722"/>
  <pageSetup orientation="portrait" horizontalDpi="4294967292" verticalDpi="4294967292" r:id="rId1"/>
  <headerFooter alignWithMargins="0"/>
  <tableParts count="1">
    <tablePart r:id="rId2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6DDDD4-8DC8-4830-9E92-A04E9C823D52}">
  <dimension ref="A1:L100"/>
  <sheetViews>
    <sheetView showGridLines="0" zoomScaleNormal="100" workbookViewId="0">
      <pane ySplit="6" topLeftCell="A7" activePane="bottomLeft" state="frozen"/>
      <selection pane="bottomLeft"/>
    </sheetView>
  </sheetViews>
  <sheetFormatPr baseColWidth="10" defaultColWidth="9.6640625" defaultRowHeight="15.75" customHeight="1"/>
  <cols>
    <col min="1" max="1" width="3.33203125" style="10" customWidth="1"/>
    <col min="2" max="2" width="30.77734375" style="10" customWidth="1"/>
    <col min="3" max="12" width="15.77734375" style="10" customWidth="1"/>
    <col min="13" max="16384" width="9.6640625" style="10"/>
  </cols>
  <sheetData>
    <row r="1" spans="1:12" s="117" customFormat="1" ht="15.75" customHeight="1"/>
    <row r="2" spans="1:12" s="117" customFormat="1" ht="15.75" customHeight="1">
      <c r="B2" s="118" t="s">
        <v>2</v>
      </c>
      <c r="C2" s="118"/>
      <c r="D2" s="118"/>
      <c r="E2" s="118"/>
      <c r="F2" s="118"/>
      <c r="G2" s="118"/>
      <c r="H2" s="118"/>
      <c r="I2" s="118"/>
      <c r="J2" s="118"/>
      <c r="K2" s="118"/>
      <c r="L2" s="118"/>
    </row>
    <row r="3" spans="1:12" s="117" customFormat="1" ht="15.75" customHeight="1"/>
    <row r="4" spans="1:12" s="44" customFormat="1" ht="17.25" customHeight="1">
      <c r="B4" s="97" t="s">
        <v>1285</v>
      </c>
      <c r="C4" s="97"/>
      <c r="D4" s="97"/>
      <c r="E4" s="97"/>
      <c r="F4" s="97"/>
      <c r="G4" s="97"/>
      <c r="H4" s="97"/>
      <c r="I4" s="97"/>
      <c r="J4" s="97"/>
      <c r="K4" s="97"/>
      <c r="L4" s="97"/>
    </row>
    <row r="5" spans="1:12" s="44" customFormat="1" ht="14.25" customHeight="1"/>
    <row r="6" spans="1:12" ht="52.05" customHeight="1">
      <c r="B6" s="223" t="s">
        <v>934</v>
      </c>
      <c r="C6" s="65" t="s">
        <v>1253</v>
      </c>
      <c r="D6" s="65" t="s">
        <v>1277</v>
      </c>
      <c r="E6" s="65" t="s">
        <v>1278</v>
      </c>
      <c r="F6" s="65" t="s">
        <v>1279</v>
      </c>
      <c r="G6" s="65" t="s">
        <v>1280</v>
      </c>
      <c r="H6" s="65" t="s">
        <v>1260</v>
      </c>
      <c r="I6" s="65" t="s">
        <v>1281</v>
      </c>
      <c r="J6" s="65" t="s">
        <v>1282</v>
      </c>
      <c r="K6" s="65" t="s">
        <v>1283</v>
      </c>
      <c r="L6" s="65" t="s">
        <v>1284</v>
      </c>
    </row>
    <row r="7" spans="1:12" s="40" customFormat="1" ht="15.75" customHeight="1">
      <c r="A7" s="91"/>
      <c r="B7" s="221" t="s">
        <v>53</v>
      </c>
      <c r="C7" s="256">
        <v>50205</v>
      </c>
      <c r="D7" s="256">
        <v>455</v>
      </c>
      <c r="E7" s="257">
        <v>9.0628423463798438</v>
      </c>
      <c r="F7" s="256">
        <v>334</v>
      </c>
      <c r="G7" s="259">
        <v>6.652723832287621</v>
      </c>
      <c r="H7" s="256">
        <v>45825</v>
      </c>
      <c r="I7" s="256">
        <v>472</v>
      </c>
      <c r="J7" s="257">
        <v>10.300054555373706</v>
      </c>
      <c r="K7" s="256">
        <v>340</v>
      </c>
      <c r="L7" s="259">
        <v>7.4195308237861433</v>
      </c>
    </row>
    <row r="8" spans="1:12" s="40" customFormat="1" ht="15.75" customHeight="1">
      <c r="A8" s="91"/>
      <c r="B8" s="222" t="s">
        <v>54</v>
      </c>
      <c r="C8" s="256">
        <v>14001</v>
      </c>
      <c r="D8" s="256">
        <v>116</v>
      </c>
      <c r="E8" s="257">
        <v>8.2851224912506236</v>
      </c>
      <c r="F8" s="258">
        <v>83</v>
      </c>
      <c r="G8" s="259">
        <v>5.928147989429327</v>
      </c>
      <c r="H8" s="256">
        <v>12812</v>
      </c>
      <c r="I8" s="256">
        <v>142</v>
      </c>
      <c r="J8" s="257">
        <v>11.083359350608806</v>
      </c>
      <c r="K8" s="258">
        <v>101</v>
      </c>
      <c r="L8" s="259">
        <v>7.8832344676865436</v>
      </c>
    </row>
    <row r="9" spans="1:12" s="14" customFormat="1" ht="15.75" customHeight="1">
      <c r="A9" s="12"/>
      <c r="B9" s="244" t="s">
        <v>54</v>
      </c>
      <c r="C9" s="15">
        <v>3259</v>
      </c>
      <c r="D9" s="15">
        <v>32</v>
      </c>
      <c r="E9" s="17">
        <v>9.8189628720466402</v>
      </c>
      <c r="F9" s="18">
        <v>24</v>
      </c>
      <c r="G9" s="13">
        <v>7.3642221540349802</v>
      </c>
      <c r="H9" s="15">
        <v>2968</v>
      </c>
      <c r="I9" s="15">
        <v>46</v>
      </c>
      <c r="J9" s="17">
        <v>15.49865229110512</v>
      </c>
      <c r="K9" s="18">
        <v>36</v>
      </c>
      <c r="L9" s="13">
        <v>12.129380053908356</v>
      </c>
    </row>
    <row r="10" spans="1:12" ht="15.75" customHeight="1">
      <c r="A10" s="12"/>
      <c r="B10" s="244" t="s">
        <v>66</v>
      </c>
      <c r="C10" s="15">
        <v>669</v>
      </c>
      <c r="D10" s="15">
        <v>5</v>
      </c>
      <c r="E10" s="17">
        <v>7.4738415545590433</v>
      </c>
      <c r="F10" s="18">
        <v>2</v>
      </c>
      <c r="G10" s="13">
        <v>2.9895366218236172</v>
      </c>
      <c r="H10" s="15">
        <v>630</v>
      </c>
      <c r="I10" s="15">
        <v>4</v>
      </c>
      <c r="J10" s="17">
        <v>6.3492063492063489</v>
      </c>
      <c r="K10" s="18">
        <v>4</v>
      </c>
      <c r="L10" s="13">
        <v>6.3492063492063489</v>
      </c>
    </row>
    <row r="11" spans="1:12" s="14" customFormat="1" ht="15.75" customHeight="1">
      <c r="A11" s="12"/>
      <c r="B11" s="244" t="s">
        <v>69</v>
      </c>
      <c r="C11" s="15">
        <v>1759</v>
      </c>
      <c r="D11" s="15">
        <v>13</v>
      </c>
      <c r="E11" s="17">
        <v>7.3905628197839679</v>
      </c>
      <c r="F11" s="18">
        <v>11</v>
      </c>
      <c r="G11" s="13">
        <v>6.2535531552018195</v>
      </c>
      <c r="H11" s="15">
        <v>1646</v>
      </c>
      <c r="I11" s="15">
        <v>15</v>
      </c>
      <c r="J11" s="17">
        <v>9.1130012150668271</v>
      </c>
      <c r="K11" s="18">
        <v>7</v>
      </c>
      <c r="L11" s="13">
        <v>4.2527339003645199</v>
      </c>
    </row>
    <row r="12" spans="1:12" ht="15.75" customHeight="1">
      <c r="A12" s="12"/>
      <c r="B12" s="244" t="s">
        <v>81</v>
      </c>
      <c r="C12" s="15">
        <v>266</v>
      </c>
      <c r="D12" s="15">
        <v>4</v>
      </c>
      <c r="E12" s="17">
        <v>15.037593984962406</v>
      </c>
      <c r="F12" s="18">
        <v>3</v>
      </c>
      <c r="G12" s="13">
        <v>11.278195488721805</v>
      </c>
      <c r="H12" s="15">
        <v>242</v>
      </c>
      <c r="I12" s="15">
        <v>2</v>
      </c>
      <c r="J12" s="17">
        <v>8.2644628099173563</v>
      </c>
      <c r="K12" s="18">
        <v>1</v>
      </c>
      <c r="L12" s="13">
        <v>4.1322314049586781</v>
      </c>
    </row>
    <row r="13" spans="1:12" ht="15.75" customHeight="1">
      <c r="A13" s="12"/>
      <c r="B13" s="244" t="s">
        <v>89</v>
      </c>
      <c r="C13" s="15">
        <v>194</v>
      </c>
      <c r="D13" s="15">
        <v>1</v>
      </c>
      <c r="E13" s="17">
        <v>5.1546391752577323</v>
      </c>
      <c r="F13" s="18">
        <v>1</v>
      </c>
      <c r="G13" s="13">
        <v>5.1546391752577323</v>
      </c>
      <c r="H13" s="15">
        <v>180</v>
      </c>
      <c r="I13" s="15">
        <v>2</v>
      </c>
      <c r="J13" s="17">
        <v>11.111111111111111</v>
      </c>
      <c r="K13" s="18">
        <v>1</v>
      </c>
      <c r="L13" s="13">
        <v>5.5555555555555554</v>
      </c>
    </row>
    <row r="14" spans="1:12" ht="15.75" customHeight="1">
      <c r="A14" s="12"/>
      <c r="B14" s="244" t="s">
        <v>93</v>
      </c>
      <c r="C14" s="92">
        <v>497</v>
      </c>
      <c r="D14" s="15">
        <v>3</v>
      </c>
      <c r="E14" s="17">
        <v>6.0362173038229372</v>
      </c>
      <c r="F14" s="18">
        <v>1</v>
      </c>
      <c r="G14" s="13">
        <v>2.0120724346076462</v>
      </c>
      <c r="H14" s="92">
        <v>484</v>
      </c>
      <c r="I14" s="15">
        <v>4</v>
      </c>
      <c r="J14" s="17">
        <v>8.2644628099173563</v>
      </c>
      <c r="K14" s="18">
        <v>2</v>
      </c>
      <c r="L14" s="13">
        <v>4.1322314049586781</v>
      </c>
    </row>
    <row r="15" spans="1:12" ht="15.75" customHeight="1">
      <c r="A15" s="12"/>
      <c r="B15" s="244" t="s">
        <v>100</v>
      </c>
      <c r="C15" s="15">
        <v>306</v>
      </c>
      <c r="D15" s="15">
        <v>5</v>
      </c>
      <c r="E15" s="17">
        <v>16.339869281045754</v>
      </c>
      <c r="F15" s="18">
        <v>3</v>
      </c>
      <c r="G15" s="13">
        <v>9.8039215686274517</v>
      </c>
      <c r="H15" s="15">
        <v>282</v>
      </c>
      <c r="I15" s="15">
        <v>2</v>
      </c>
      <c r="J15" s="17">
        <v>7.0921985815602833</v>
      </c>
      <c r="K15" s="18">
        <v>2</v>
      </c>
      <c r="L15" s="13">
        <v>7.0921985815602833</v>
      </c>
    </row>
    <row r="16" spans="1:12" s="14" customFormat="1" ht="15.75" customHeight="1">
      <c r="A16" s="12"/>
      <c r="B16" s="244" t="s">
        <v>108</v>
      </c>
      <c r="C16" s="92">
        <v>1014</v>
      </c>
      <c r="D16" s="15">
        <v>7</v>
      </c>
      <c r="E16" s="17">
        <v>6.9033530571992108</v>
      </c>
      <c r="F16" s="18">
        <v>5</v>
      </c>
      <c r="G16" s="13">
        <v>4.9309664694280082</v>
      </c>
      <c r="H16" s="92">
        <v>962</v>
      </c>
      <c r="I16" s="15">
        <v>16</v>
      </c>
      <c r="J16" s="17">
        <v>16.632016632016633</v>
      </c>
      <c r="K16" s="18">
        <v>13</v>
      </c>
      <c r="L16" s="13">
        <v>13.513513513513514</v>
      </c>
    </row>
    <row r="17" spans="1:12" ht="15.75" customHeight="1">
      <c r="A17" s="12"/>
      <c r="B17" s="244" t="s">
        <v>116</v>
      </c>
      <c r="C17" s="93">
        <v>618</v>
      </c>
      <c r="D17" s="15">
        <v>7</v>
      </c>
      <c r="E17" s="17">
        <v>11.326860841423949</v>
      </c>
      <c r="F17" s="18">
        <v>5</v>
      </c>
      <c r="G17" s="13">
        <v>8.090614886731391</v>
      </c>
      <c r="H17" s="93">
        <v>605</v>
      </c>
      <c r="I17" s="15">
        <v>2</v>
      </c>
      <c r="J17" s="17">
        <v>3.3057851239669422</v>
      </c>
      <c r="K17" s="18" t="s">
        <v>964</v>
      </c>
      <c r="L17" s="13">
        <v>0</v>
      </c>
    </row>
    <row r="18" spans="1:12" s="14" customFormat="1" ht="15.75" customHeight="1">
      <c r="A18" s="12"/>
      <c r="B18" s="244" t="s">
        <v>121</v>
      </c>
      <c r="C18" s="15">
        <v>791</v>
      </c>
      <c r="D18" s="15">
        <v>5</v>
      </c>
      <c r="E18" s="17">
        <v>6.3211125158027812</v>
      </c>
      <c r="F18" s="18">
        <v>3</v>
      </c>
      <c r="G18" s="13">
        <v>3.7926675094816686</v>
      </c>
      <c r="H18" s="15">
        <v>739</v>
      </c>
      <c r="I18" s="15">
        <v>4</v>
      </c>
      <c r="J18" s="17">
        <v>5.4127198917456028</v>
      </c>
      <c r="K18" s="18">
        <v>1</v>
      </c>
      <c r="L18" s="13">
        <v>1.3531799729364007</v>
      </c>
    </row>
    <row r="19" spans="1:12" ht="15.75" customHeight="1">
      <c r="A19" s="12"/>
      <c r="B19" s="244" t="s">
        <v>125</v>
      </c>
      <c r="C19" s="15">
        <v>564</v>
      </c>
      <c r="D19" s="15">
        <v>4</v>
      </c>
      <c r="E19" s="17">
        <v>7.0921985815602833</v>
      </c>
      <c r="F19" s="18">
        <v>3</v>
      </c>
      <c r="G19" s="13">
        <v>5.3191489361702127</v>
      </c>
      <c r="H19" s="15">
        <v>520</v>
      </c>
      <c r="I19" s="15">
        <v>2</v>
      </c>
      <c r="J19" s="17">
        <v>3.8461538461538463</v>
      </c>
      <c r="K19" s="18">
        <v>2</v>
      </c>
      <c r="L19" s="13">
        <v>3.8461538461538463</v>
      </c>
    </row>
    <row r="20" spans="1:12" ht="15.75" customHeight="1">
      <c r="A20" s="12"/>
      <c r="B20" s="244" t="s">
        <v>130</v>
      </c>
      <c r="C20" s="15">
        <v>202</v>
      </c>
      <c r="D20" s="15">
        <v>1</v>
      </c>
      <c r="E20" s="17">
        <v>4.9504950495049505</v>
      </c>
      <c r="F20" s="18">
        <v>1</v>
      </c>
      <c r="G20" s="13">
        <v>4.9504950495049505</v>
      </c>
      <c r="H20" s="15">
        <v>158</v>
      </c>
      <c r="I20" s="15">
        <v>1</v>
      </c>
      <c r="J20" s="17">
        <v>6.3291139240506329</v>
      </c>
      <c r="K20" s="18">
        <v>1</v>
      </c>
      <c r="L20" s="13">
        <v>6.3291139240506329</v>
      </c>
    </row>
    <row r="21" spans="1:12" s="16" customFormat="1" ht="15.75" customHeight="1">
      <c r="A21" s="12"/>
      <c r="B21" s="244" t="s">
        <v>136</v>
      </c>
      <c r="C21" s="15">
        <v>597</v>
      </c>
      <c r="D21" s="15">
        <v>3</v>
      </c>
      <c r="E21" s="17">
        <v>5.025125628140704</v>
      </c>
      <c r="F21" s="18">
        <v>3</v>
      </c>
      <c r="G21" s="13">
        <v>5.025125628140704</v>
      </c>
      <c r="H21" s="15">
        <v>521</v>
      </c>
      <c r="I21" s="15">
        <v>5</v>
      </c>
      <c r="J21" s="17">
        <v>9.5969289827255277</v>
      </c>
      <c r="K21" s="18">
        <v>4</v>
      </c>
      <c r="L21" s="13">
        <v>7.6775431861804222</v>
      </c>
    </row>
    <row r="22" spans="1:12" ht="15.75" customHeight="1">
      <c r="A22" s="12"/>
      <c r="B22" s="244" t="s">
        <v>142</v>
      </c>
      <c r="C22" s="15">
        <v>384</v>
      </c>
      <c r="D22" s="15">
        <v>1</v>
      </c>
      <c r="E22" s="17">
        <v>2.6041666666666665</v>
      </c>
      <c r="F22" s="18">
        <v>1</v>
      </c>
      <c r="G22" s="13">
        <v>2.6041666666666665</v>
      </c>
      <c r="H22" s="15">
        <v>351</v>
      </c>
      <c r="I22" s="15">
        <v>6</v>
      </c>
      <c r="J22" s="17">
        <v>17.094017094017097</v>
      </c>
      <c r="K22" s="18">
        <v>5</v>
      </c>
      <c r="L22" s="13">
        <v>14.245014245014245</v>
      </c>
    </row>
    <row r="23" spans="1:12" s="14" customFormat="1" ht="15.75" customHeight="1">
      <c r="A23" s="12"/>
      <c r="B23" s="244" t="s">
        <v>146</v>
      </c>
      <c r="C23" s="15">
        <v>375</v>
      </c>
      <c r="D23" s="15">
        <v>3</v>
      </c>
      <c r="E23" s="17">
        <v>8</v>
      </c>
      <c r="F23" s="18">
        <v>3</v>
      </c>
      <c r="G23" s="13">
        <v>8</v>
      </c>
      <c r="H23" s="15">
        <v>361</v>
      </c>
      <c r="I23" s="15">
        <v>4</v>
      </c>
      <c r="J23" s="17">
        <v>11.0803324099723</v>
      </c>
      <c r="K23" s="18">
        <v>4</v>
      </c>
      <c r="L23" s="13">
        <v>11.0803324099723</v>
      </c>
    </row>
    <row r="24" spans="1:12" ht="15.75" customHeight="1">
      <c r="A24" s="12"/>
      <c r="B24" s="244" t="s">
        <v>150</v>
      </c>
      <c r="C24" s="15">
        <v>69</v>
      </c>
      <c r="D24" s="15">
        <v>1</v>
      </c>
      <c r="E24" s="17">
        <v>14.492753623188406</v>
      </c>
      <c r="F24" s="18">
        <v>1</v>
      </c>
      <c r="G24" s="13">
        <v>14.492753623188406</v>
      </c>
      <c r="H24" s="15">
        <v>49</v>
      </c>
      <c r="I24" s="15" t="s">
        <v>964</v>
      </c>
      <c r="J24" s="17">
        <v>0</v>
      </c>
      <c r="K24" s="18" t="s">
        <v>964</v>
      </c>
      <c r="L24" s="13">
        <v>0</v>
      </c>
    </row>
    <row r="25" spans="1:12" s="14" customFormat="1" ht="15.75" customHeight="1">
      <c r="A25" s="12"/>
      <c r="B25" s="244" t="s">
        <v>155</v>
      </c>
      <c r="C25" s="15">
        <v>94</v>
      </c>
      <c r="D25" s="15">
        <v>2</v>
      </c>
      <c r="E25" s="17">
        <v>21.276595744680851</v>
      </c>
      <c r="F25" s="18">
        <v>2</v>
      </c>
      <c r="G25" s="13">
        <v>21.276595744680851</v>
      </c>
      <c r="H25" s="15">
        <v>87</v>
      </c>
      <c r="I25" s="15">
        <v>3</v>
      </c>
      <c r="J25" s="17">
        <v>34.482758620689651</v>
      </c>
      <c r="K25" s="18">
        <v>1</v>
      </c>
      <c r="L25" s="13">
        <v>11.494252873563218</v>
      </c>
    </row>
    <row r="26" spans="1:12" ht="15.75" customHeight="1">
      <c r="A26" s="12"/>
      <c r="B26" s="244" t="s">
        <v>159</v>
      </c>
      <c r="C26" s="15">
        <v>629</v>
      </c>
      <c r="D26" s="15">
        <v>3</v>
      </c>
      <c r="E26" s="17">
        <v>4.7694753577106512</v>
      </c>
      <c r="F26" s="18">
        <v>2</v>
      </c>
      <c r="G26" s="13">
        <v>3.1796502384737679</v>
      </c>
      <c r="H26" s="15">
        <v>570</v>
      </c>
      <c r="I26" s="15">
        <v>6</v>
      </c>
      <c r="J26" s="17">
        <v>10.526315789473683</v>
      </c>
      <c r="K26" s="18">
        <v>5</v>
      </c>
      <c r="L26" s="13">
        <v>8.7719298245614024</v>
      </c>
    </row>
    <row r="27" spans="1:12" ht="15.75" customHeight="1">
      <c r="A27" s="12"/>
      <c r="B27" s="244" t="s">
        <v>163</v>
      </c>
      <c r="C27" s="15">
        <v>1595</v>
      </c>
      <c r="D27" s="15">
        <v>14</v>
      </c>
      <c r="E27" s="17">
        <v>8.7774294670846391</v>
      </c>
      <c r="F27" s="18">
        <v>8</v>
      </c>
      <c r="G27" s="13">
        <v>5.015673981191223</v>
      </c>
      <c r="H27" s="15">
        <v>1342</v>
      </c>
      <c r="I27" s="15">
        <v>17</v>
      </c>
      <c r="J27" s="17">
        <v>12.667660208643815</v>
      </c>
      <c r="K27" s="18">
        <v>12</v>
      </c>
      <c r="L27" s="13">
        <v>8.9418777943368113</v>
      </c>
    </row>
    <row r="28" spans="1:12" ht="15.75" customHeight="1">
      <c r="A28" s="12"/>
      <c r="B28" s="244" t="s">
        <v>175</v>
      </c>
      <c r="C28" s="15">
        <v>119</v>
      </c>
      <c r="D28" s="15">
        <v>2</v>
      </c>
      <c r="E28" s="17">
        <v>16.806722689075631</v>
      </c>
      <c r="F28" s="18">
        <v>1</v>
      </c>
      <c r="G28" s="13">
        <v>8.4033613445378155</v>
      </c>
      <c r="H28" s="15">
        <v>115</v>
      </c>
      <c r="I28" s="15">
        <v>1</v>
      </c>
      <c r="J28" s="17">
        <v>8.695652173913043</v>
      </c>
      <c r="K28" s="18" t="s">
        <v>964</v>
      </c>
      <c r="L28" s="13">
        <v>0</v>
      </c>
    </row>
    <row r="29" spans="1:12" s="40" customFormat="1" ht="15.75" customHeight="1">
      <c r="A29" s="91"/>
      <c r="B29" s="222" t="s">
        <v>179</v>
      </c>
      <c r="C29" s="256">
        <v>11175</v>
      </c>
      <c r="D29" s="256">
        <v>90</v>
      </c>
      <c r="E29" s="257">
        <v>8.053691275167786</v>
      </c>
      <c r="F29" s="258">
        <v>72</v>
      </c>
      <c r="G29" s="259">
        <v>6.4429530201342278</v>
      </c>
      <c r="H29" s="256">
        <v>10103</v>
      </c>
      <c r="I29" s="256">
        <v>91</v>
      </c>
      <c r="J29" s="257">
        <v>9.0072255765614173</v>
      </c>
      <c r="K29" s="258">
        <v>67</v>
      </c>
      <c r="L29" s="259">
        <v>6.6316935563693953</v>
      </c>
    </row>
    <row r="30" spans="1:12" s="14" customFormat="1" ht="15.75" customHeight="1">
      <c r="A30" s="12"/>
      <c r="B30" s="244" t="s">
        <v>179</v>
      </c>
      <c r="C30" s="15">
        <v>3155</v>
      </c>
      <c r="D30" s="15">
        <v>35</v>
      </c>
      <c r="E30" s="17">
        <v>11.093502377179082</v>
      </c>
      <c r="F30" s="18">
        <v>27</v>
      </c>
      <c r="G30" s="13">
        <v>8.5578446909667196</v>
      </c>
      <c r="H30" s="15">
        <v>3012</v>
      </c>
      <c r="I30" s="15">
        <v>35</v>
      </c>
      <c r="J30" s="17">
        <v>11.620185922974768</v>
      </c>
      <c r="K30" s="18">
        <v>27</v>
      </c>
      <c r="L30" s="13">
        <v>8.9641434262948216</v>
      </c>
    </row>
    <row r="31" spans="1:12" ht="15.75" customHeight="1">
      <c r="A31" s="12"/>
      <c r="B31" s="244" t="s">
        <v>187</v>
      </c>
      <c r="C31" s="15">
        <v>922</v>
      </c>
      <c r="D31" s="15">
        <v>8</v>
      </c>
      <c r="E31" s="17">
        <v>8.676789587852495</v>
      </c>
      <c r="F31" s="18">
        <v>6</v>
      </c>
      <c r="G31" s="13">
        <v>6.5075921908893708</v>
      </c>
      <c r="H31" s="15">
        <v>824</v>
      </c>
      <c r="I31" s="15">
        <v>7</v>
      </c>
      <c r="J31" s="17">
        <v>8.4951456310679614</v>
      </c>
      <c r="K31" s="18">
        <v>2</v>
      </c>
      <c r="L31" s="13">
        <v>2.4271844660194173</v>
      </c>
    </row>
    <row r="32" spans="1:12" s="14" customFormat="1" ht="15.75" customHeight="1">
      <c r="A32" s="12"/>
      <c r="B32" s="244" t="s">
        <v>195</v>
      </c>
      <c r="C32" s="15">
        <v>797</v>
      </c>
      <c r="D32" s="15">
        <v>5</v>
      </c>
      <c r="E32" s="17">
        <v>6.2735257214554583</v>
      </c>
      <c r="F32" s="18">
        <v>4</v>
      </c>
      <c r="G32" s="13">
        <v>5.0188205771643659</v>
      </c>
      <c r="H32" s="15">
        <v>674</v>
      </c>
      <c r="I32" s="15">
        <v>4</v>
      </c>
      <c r="J32" s="17">
        <v>5.9347181008902083</v>
      </c>
      <c r="K32" s="18">
        <v>4</v>
      </c>
      <c r="L32" s="13">
        <v>5.9347181008902083</v>
      </c>
    </row>
    <row r="33" spans="1:12" ht="15.75" customHeight="1">
      <c r="A33" s="12"/>
      <c r="B33" s="244" t="s">
        <v>200</v>
      </c>
      <c r="C33" s="15">
        <v>49</v>
      </c>
      <c r="D33" s="15" t="s">
        <v>964</v>
      </c>
      <c r="E33" s="17">
        <v>0</v>
      </c>
      <c r="F33" s="18" t="s">
        <v>964</v>
      </c>
      <c r="G33" s="13">
        <v>0</v>
      </c>
      <c r="H33" s="15">
        <v>49</v>
      </c>
      <c r="I33" s="15" t="s">
        <v>964</v>
      </c>
      <c r="J33" s="17">
        <v>0</v>
      </c>
      <c r="K33" s="18" t="s">
        <v>964</v>
      </c>
      <c r="L33" s="13">
        <v>0</v>
      </c>
    </row>
    <row r="34" spans="1:12" ht="15.75" customHeight="1">
      <c r="A34" s="12"/>
      <c r="B34" s="244" t="s">
        <v>204</v>
      </c>
      <c r="C34" s="15">
        <v>272</v>
      </c>
      <c r="D34" s="15">
        <v>2</v>
      </c>
      <c r="E34" s="17">
        <v>7.3529411764705879</v>
      </c>
      <c r="F34" s="18">
        <v>2</v>
      </c>
      <c r="G34" s="13">
        <v>7.3529411764705879</v>
      </c>
      <c r="H34" s="15">
        <v>242</v>
      </c>
      <c r="I34" s="15">
        <v>3</v>
      </c>
      <c r="J34" s="17">
        <v>12.396694214876034</v>
      </c>
      <c r="K34" s="18">
        <v>3</v>
      </c>
      <c r="L34" s="13">
        <v>12.396694214876034</v>
      </c>
    </row>
    <row r="35" spans="1:12" ht="15.75" customHeight="1">
      <c r="A35" s="12"/>
      <c r="B35" s="244" t="s">
        <v>208</v>
      </c>
      <c r="C35" s="15">
        <v>404</v>
      </c>
      <c r="D35" s="15">
        <v>1</v>
      </c>
      <c r="E35" s="17">
        <v>2.4752475247524752</v>
      </c>
      <c r="F35" s="18">
        <v>1</v>
      </c>
      <c r="G35" s="13">
        <v>2.4752475247524752</v>
      </c>
      <c r="H35" s="15">
        <v>349</v>
      </c>
      <c r="I35" s="15">
        <v>3</v>
      </c>
      <c r="J35" s="17">
        <v>8.595988538681949</v>
      </c>
      <c r="K35" s="18">
        <v>3</v>
      </c>
      <c r="L35" s="13">
        <v>8.595988538681949</v>
      </c>
    </row>
    <row r="36" spans="1:12" ht="15.75" customHeight="1">
      <c r="A36" s="12"/>
      <c r="B36" s="244" t="s">
        <v>211</v>
      </c>
      <c r="C36" s="15">
        <v>335</v>
      </c>
      <c r="D36" s="15">
        <v>1</v>
      </c>
      <c r="E36" s="17">
        <v>2.9850746268656718</v>
      </c>
      <c r="F36" s="18">
        <v>1</v>
      </c>
      <c r="G36" s="13">
        <v>2.9850746268656718</v>
      </c>
      <c r="H36" s="15">
        <v>313</v>
      </c>
      <c r="I36" s="15">
        <v>3</v>
      </c>
      <c r="J36" s="17">
        <v>9.5846645367412133</v>
      </c>
      <c r="K36" s="18">
        <v>3</v>
      </c>
      <c r="L36" s="13">
        <v>9.5846645367412133</v>
      </c>
    </row>
    <row r="37" spans="1:12" s="14" customFormat="1" ht="15.75" customHeight="1">
      <c r="A37" s="12"/>
      <c r="B37" s="244" t="s">
        <v>216</v>
      </c>
      <c r="C37" s="15">
        <v>377</v>
      </c>
      <c r="D37" s="15">
        <v>1</v>
      </c>
      <c r="E37" s="17">
        <v>2.6525198938992043</v>
      </c>
      <c r="F37" s="18">
        <v>1</v>
      </c>
      <c r="G37" s="13">
        <v>2.6525198938992043</v>
      </c>
      <c r="H37" s="15">
        <v>330</v>
      </c>
      <c r="I37" s="15">
        <v>4</v>
      </c>
      <c r="J37" s="17">
        <v>12.121212121212121</v>
      </c>
      <c r="K37" s="18">
        <v>4</v>
      </c>
      <c r="L37" s="13">
        <v>12.121212121212121</v>
      </c>
    </row>
    <row r="38" spans="1:12" ht="15.75" customHeight="1">
      <c r="A38" s="12"/>
      <c r="B38" s="244" t="s">
        <v>219</v>
      </c>
      <c r="C38" s="15">
        <v>263</v>
      </c>
      <c r="D38" s="15">
        <v>2</v>
      </c>
      <c r="E38" s="17">
        <v>7.6045627376425857</v>
      </c>
      <c r="F38" s="18">
        <v>2</v>
      </c>
      <c r="G38" s="13">
        <v>7.6045627376425857</v>
      </c>
      <c r="H38" s="15">
        <v>207</v>
      </c>
      <c r="I38" s="15">
        <v>4</v>
      </c>
      <c r="J38" s="17">
        <v>19.323671497584542</v>
      </c>
      <c r="K38" s="18">
        <v>3</v>
      </c>
      <c r="L38" s="13">
        <v>14.492753623188406</v>
      </c>
    </row>
    <row r="39" spans="1:12" s="14" customFormat="1" ht="15.75" customHeight="1">
      <c r="A39" s="12"/>
      <c r="B39" s="244" t="s">
        <v>92</v>
      </c>
      <c r="C39" s="15">
        <v>2551</v>
      </c>
      <c r="D39" s="15">
        <v>18</v>
      </c>
      <c r="E39" s="17">
        <v>7.0560564484515869</v>
      </c>
      <c r="F39" s="18">
        <v>14</v>
      </c>
      <c r="G39" s="13">
        <v>5.488043904351235</v>
      </c>
      <c r="H39" s="15">
        <v>2332</v>
      </c>
      <c r="I39" s="15">
        <v>15</v>
      </c>
      <c r="J39" s="17">
        <v>6.4322469982847341</v>
      </c>
      <c r="K39" s="18">
        <v>9</v>
      </c>
      <c r="L39" s="13">
        <v>3.8593481989708405</v>
      </c>
    </row>
    <row r="40" spans="1:12" ht="15.75" customHeight="1">
      <c r="A40" s="12"/>
      <c r="B40" s="244" t="s">
        <v>236</v>
      </c>
      <c r="C40" s="15">
        <v>185</v>
      </c>
      <c r="D40" s="15">
        <v>5</v>
      </c>
      <c r="E40" s="17">
        <v>27.027027027027028</v>
      </c>
      <c r="F40" s="18">
        <v>4</v>
      </c>
      <c r="G40" s="13">
        <v>21.621621621621621</v>
      </c>
      <c r="H40" s="15">
        <v>180</v>
      </c>
      <c r="I40" s="15">
        <v>3</v>
      </c>
      <c r="J40" s="17">
        <v>16.666666666666668</v>
      </c>
      <c r="K40" s="18">
        <v>3</v>
      </c>
      <c r="L40" s="13">
        <v>16.666666666666668</v>
      </c>
    </row>
    <row r="41" spans="1:12" ht="15.75" customHeight="1">
      <c r="A41" s="12"/>
      <c r="B41" s="244" t="s">
        <v>241</v>
      </c>
      <c r="C41" s="15">
        <v>207</v>
      </c>
      <c r="D41" s="15">
        <v>1</v>
      </c>
      <c r="E41" s="17">
        <v>4.8309178743961354</v>
      </c>
      <c r="F41" s="18">
        <v>1</v>
      </c>
      <c r="G41" s="13">
        <v>4.8309178743961354</v>
      </c>
      <c r="H41" s="15">
        <v>179</v>
      </c>
      <c r="I41" s="15">
        <v>1</v>
      </c>
      <c r="J41" s="17">
        <v>5.5865921787709496</v>
      </c>
      <c r="K41" s="18" t="s">
        <v>964</v>
      </c>
      <c r="L41" s="13">
        <v>0</v>
      </c>
    </row>
    <row r="42" spans="1:12" ht="15.75" customHeight="1">
      <c r="A42" s="12"/>
      <c r="B42" s="244" t="s">
        <v>246</v>
      </c>
      <c r="C42" s="15">
        <v>719</v>
      </c>
      <c r="D42" s="15">
        <v>2</v>
      </c>
      <c r="E42" s="17">
        <v>2.7816411682892905</v>
      </c>
      <c r="F42" s="18">
        <v>2</v>
      </c>
      <c r="G42" s="13">
        <v>2.7816411682892905</v>
      </c>
      <c r="H42" s="15">
        <v>586</v>
      </c>
      <c r="I42" s="15">
        <v>4</v>
      </c>
      <c r="J42" s="17">
        <v>6.8259385665529013</v>
      </c>
      <c r="K42" s="18">
        <v>2</v>
      </c>
      <c r="L42" s="13">
        <v>3.4129692832764507</v>
      </c>
    </row>
    <row r="43" spans="1:12" ht="15.75" customHeight="1">
      <c r="A43" s="12"/>
      <c r="B43" s="244" t="s">
        <v>253</v>
      </c>
      <c r="C43" s="15">
        <v>519</v>
      </c>
      <c r="D43" s="15">
        <v>5</v>
      </c>
      <c r="E43" s="17">
        <v>9.6339113680154131</v>
      </c>
      <c r="F43" s="18">
        <v>4</v>
      </c>
      <c r="G43" s="13">
        <v>7.7071290944123314</v>
      </c>
      <c r="H43" s="15">
        <v>459</v>
      </c>
      <c r="I43" s="15">
        <v>3</v>
      </c>
      <c r="J43" s="17">
        <v>6.5359477124183005</v>
      </c>
      <c r="K43" s="18">
        <v>2</v>
      </c>
      <c r="L43" s="13">
        <v>4.3572984749455346</v>
      </c>
    </row>
    <row r="44" spans="1:12" s="14" customFormat="1" ht="15.75" customHeight="1">
      <c r="A44" s="12"/>
      <c r="B44" s="244" t="s">
        <v>257</v>
      </c>
      <c r="C44" s="15">
        <v>212</v>
      </c>
      <c r="D44" s="15">
        <v>2</v>
      </c>
      <c r="E44" s="17">
        <v>9.4339622641509422</v>
      </c>
      <c r="F44" s="18">
        <v>2</v>
      </c>
      <c r="G44" s="13">
        <v>9.4339622641509422</v>
      </c>
      <c r="H44" s="15">
        <v>172</v>
      </c>
      <c r="I44" s="15">
        <v>2</v>
      </c>
      <c r="J44" s="17">
        <v>11.627906976744185</v>
      </c>
      <c r="K44" s="18">
        <v>2</v>
      </c>
      <c r="L44" s="13">
        <v>11.627906976744185</v>
      </c>
    </row>
    <row r="45" spans="1:12" ht="15.75" customHeight="1">
      <c r="A45" s="12"/>
      <c r="B45" s="244" t="s">
        <v>260</v>
      </c>
      <c r="C45" s="15">
        <v>208</v>
      </c>
      <c r="D45" s="15">
        <v>2</v>
      </c>
      <c r="E45" s="17">
        <v>9.6153846153846168</v>
      </c>
      <c r="F45" s="18">
        <v>1</v>
      </c>
      <c r="G45" s="13">
        <v>4.8076923076923084</v>
      </c>
      <c r="H45" s="15">
        <v>195</v>
      </c>
      <c r="I45" s="15" t="s">
        <v>964</v>
      </c>
      <c r="J45" s="17">
        <v>0</v>
      </c>
      <c r="K45" s="18" t="s">
        <v>964</v>
      </c>
      <c r="L45" s="13">
        <v>0</v>
      </c>
    </row>
    <row r="46" spans="1:12" s="260" customFormat="1" ht="15.75" customHeight="1">
      <c r="A46" s="91"/>
      <c r="B46" s="222" t="s">
        <v>263</v>
      </c>
      <c r="C46" s="256">
        <v>4862</v>
      </c>
      <c r="D46" s="256">
        <v>53</v>
      </c>
      <c r="E46" s="257">
        <v>10.900863842040312</v>
      </c>
      <c r="F46" s="258">
        <v>44</v>
      </c>
      <c r="G46" s="259">
        <v>9.0497737556561102</v>
      </c>
      <c r="H46" s="256">
        <v>4655</v>
      </c>
      <c r="I46" s="256">
        <v>49</v>
      </c>
      <c r="J46" s="257">
        <v>10.526315789473683</v>
      </c>
      <c r="K46" s="258">
        <v>32</v>
      </c>
      <c r="L46" s="259">
        <v>6.8743286788399569</v>
      </c>
    </row>
    <row r="47" spans="1:12" s="14" customFormat="1" ht="15.75" customHeight="1">
      <c r="A47" s="12"/>
      <c r="B47" s="244" t="s">
        <v>263</v>
      </c>
      <c r="C47" s="15">
        <v>1413</v>
      </c>
      <c r="D47" s="15">
        <v>20</v>
      </c>
      <c r="E47" s="17">
        <v>14.154281670205236</v>
      </c>
      <c r="F47" s="18">
        <v>17</v>
      </c>
      <c r="G47" s="13">
        <v>12.031139419674451</v>
      </c>
      <c r="H47" s="15">
        <v>1347</v>
      </c>
      <c r="I47" s="15">
        <v>13</v>
      </c>
      <c r="J47" s="17">
        <v>9.6510764662212321</v>
      </c>
      <c r="K47" s="18">
        <v>9</v>
      </c>
      <c r="L47" s="13">
        <v>6.6815144766146997</v>
      </c>
    </row>
    <row r="48" spans="1:12" ht="15.75" customHeight="1">
      <c r="A48" s="12"/>
      <c r="B48" s="244" t="s">
        <v>273</v>
      </c>
      <c r="C48" s="15">
        <v>651</v>
      </c>
      <c r="D48" s="15">
        <v>8</v>
      </c>
      <c r="E48" s="17">
        <v>12.288786482334869</v>
      </c>
      <c r="F48" s="18">
        <v>7</v>
      </c>
      <c r="G48" s="13">
        <v>10.752688172043012</v>
      </c>
      <c r="H48" s="15">
        <v>581</v>
      </c>
      <c r="I48" s="15">
        <v>8</v>
      </c>
      <c r="J48" s="17">
        <v>13.769363166953529</v>
      </c>
      <c r="K48" s="18">
        <v>7</v>
      </c>
      <c r="L48" s="13">
        <v>12.048192771084338</v>
      </c>
    </row>
    <row r="49" spans="1:12" ht="15.75" customHeight="1">
      <c r="A49" s="12"/>
      <c r="B49" s="244" t="s">
        <v>278</v>
      </c>
      <c r="C49" s="15">
        <v>837</v>
      </c>
      <c r="D49" s="15">
        <v>3</v>
      </c>
      <c r="E49" s="17">
        <v>3.5842293906810037</v>
      </c>
      <c r="F49" s="18">
        <v>3</v>
      </c>
      <c r="G49" s="13">
        <v>3.5842293906810037</v>
      </c>
      <c r="H49" s="15">
        <v>772</v>
      </c>
      <c r="I49" s="15">
        <v>9</v>
      </c>
      <c r="J49" s="17">
        <v>11.658031088082902</v>
      </c>
      <c r="K49" s="18">
        <v>7</v>
      </c>
      <c r="L49" s="13">
        <v>9.0673575129533663</v>
      </c>
    </row>
    <row r="50" spans="1:12" ht="15.75" customHeight="1">
      <c r="A50" s="12"/>
      <c r="B50" s="244" t="s">
        <v>282</v>
      </c>
      <c r="C50" s="15">
        <v>135</v>
      </c>
      <c r="D50" s="15">
        <v>3</v>
      </c>
      <c r="E50" s="17">
        <v>22.222222222222221</v>
      </c>
      <c r="F50" s="18">
        <v>2</v>
      </c>
      <c r="G50" s="13">
        <v>14.814814814814815</v>
      </c>
      <c r="H50" s="15">
        <v>163</v>
      </c>
      <c r="I50" s="15">
        <v>1</v>
      </c>
      <c r="J50" s="17">
        <v>6.1349693251533743</v>
      </c>
      <c r="K50" s="18">
        <v>1</v>
      </c>
      <c r="L50" s="13">
        <v>6.1349693251533743</v>
      </c>
    </row>
    <row r="51" spans="1:12" ht="15.75" customHeight="1">
      <c r="A51" s="12"/>
      <c r="B51" s="244" t="s">
        <v>286</v>
      </c>
      <c r="C51" s="15">
        <v>760</v>
      </c>
      <c r="D51" s="15">
        <v>8</v>
      </c>
      <c r="E51" s="17">
        <v>10.526315789473683</v>
      </c>
      <c r="F51" s="18">
        <v>5</v>
      </c>
      <c r="G51" s="13">
        <v>6.5789473684210522</v>
      </c>
      <c r="H51" s="15">
        <v>746</v>
      </c>
      <c r="I51" s="15">
        <v>15</v>
      </c>
      <c r="J51" s="17">
        <v>20.107238605898122</v>
      </c>
      <c r="K51" s="18">
        <v>7</v>
      </c>
      <c r="L51" s="13">
        <v>9.3833780160857909</v>
      </c>
    </row>
    <row r="52" spans="1:12" s="14" customFormat="1" ht="15.75" customHeight="1">
      <c r="A52" s="12"/>
      <c r="B52" s="244" t="s">
        <v>297</v>
      </c>
      <c r="C52" s="15">
        <v>162</v>
      </c>
      <c r="D52" s="15">
        <v>1</v>
      </c>
      <c r="E52" s="17">
        <v>6.1728395061728394</v>
      </c>
      <c r="F52" s="18">
        <v>1</v>
      </c>
      <c r="G52" s="13">
        <v>6.1728395061728394</v>
      </c>
      <c r="H52" s="15">
        <v>158</v>
      </c>
      <c r="I52" s="15" t="s">
        <v>964</v>
      </c>
      <c r="J52" s="17">
        <v>0</v>
      </c>
      <c r="K52" s="18" t="s">
        <v>964</v>
      </c>
      <c r="L52" s="13">
        <v>0</v>
      </c>
    </row>
    <row r="53" spans="1:12" ht="15.75" customHeight="1">
      <c r="A53" s="12"/>
      <c r="B53" s="244" t="s">
        <v>301</v>
      </c>
      <c r="C53" s="15">
        <v>437</v>
      </c>
      <c r="D53" s="15">
        <v>3</v>
      </c>
      <c r="E53" s="17">
        <v>6.864988558352402</v>
      </c>
      <c r="F53" s="18">
        <v>2</v>
      </c>
      <c r="G53" s="13">
        <v>4.5766590389016022</v>
      </c>
      <c r="H53" s="15">
        <v>406</v>
      </c>
      <c r="I53" s="15">
        <v>1</v>
      </c>
      <c r="J53" s="17">
        <v>2.4630541871921183</v>
      </c>
      <c r="K53" s="18" t="s">
        <v>964</v>
      </c>
      <c r="L53" s="13">
        <v>0</v>
      </c>
    </row>
    <row r="54" spans="1:12" s="14" customFormat="1" ht="15.75" customHeight="1">
      <c r="A54" s="12"/>
      <c r="B54" s="244" t="s">
        <v>305</v>
      </c>
      <c r="C54" s="15">
        <v>467</v>
      </c>
      <c r="D54" s="15">
        <v>7</v>
      </c>
      <c r="E54" s="17">
        <v>14.98929336188437</v>
      </c>
      <c r="F54" s="18">
        <v>7</v>
      </c>
      <c r="G54" s="13">
        <v>14.98929336188437</v>
      </c>
      <c r="H54" s="15">
        <v>482</v>
      </c>
      <c r="I54" s="15">
        <v>2</v>
      </c>
      <c r="J54" s="17">
        <v>4.1493775933609962</v>
      </c>
      <c r="K54" s="18">
        <v>1</v>
      </c>
      <c r="L54" s="13">
        <v>2.0746887966804981</v>
      </c>
    </row>
    <row r="55" spans="1:12" s="40" customFormat="1" ht="15.75" customHeight="1">
      <c r="A55" s="91"/>
      <c r="B55" s="222" t="s">
        <v>309</v>
      </c>
      <c r="C55" s="256">
        <v>4422</v>
      </c>
      <c r="D55" s="256">
        <v>47</v>
      </c>
      <c r="E55" s="257">
        <v>10.628674807779285</v>
      </c>
      <c r="F55" s="258">
        <v>38</v>
      </c>
      <c r="G55" s="259">
        <v>8.5933966530981465</v>
      </c>
      <c r="H55" s="256">
        <v>4118</v>
      </c>
      <c r="I55" s="256">
        <v>34</v>
      </c>
      <c r="J55" s="257">
        <v>8.2564351627003401</v>
      </c>
      <c r="K55" s="258">
        <v>26</v>
      </c>
      <c r="L55" s="259">
        <v>6.3137445361826128</v>
      </c>
    </row>
    <row r="56" spans="1:12" ht="15.75" customHeight="1">
      <c r="A56" s="12"/>
      <c r="B56" s="244" t="s">
        <v>309</v>
      </c>
      <c r="C56" s="15">
        <v>1214</v>
      </c>
      <c r="D56" s="15">
        <v>16</v>
      </c>
      <c r="E56" s="17">
        <v>13.179571663920923</v>
      </c>
      <c r="F56" s="18">
        <v>12</v>
      </c>
      <c r="G56" s="13">
        <v>9.8846787479406917</v>
      </c>
      <c r="H56" s="15">
        <v>1118</v>
      </c>
      <c r="I56" s="15">
        <v>10</v>
      </c>
      <c r="J56" s="17">
        <v>8.9445438282647576</v>
      </c>
      <c r="K56" s="18">
        <v>7</v>
      </c>
      <c r="L56" s="13">
        <v>6.2611806797853315</v>
      </c>
    </row>
    <row r="57" spans="1:12" ht="15.75" customHeight="1">
      <c r="A57" s="12"/>
      <c r="B57" s="244" t="s">
        <v>312</v>
      </c>
      <c r="C57" s="15">
        <v>409</v>
      </c>
      <c r="D57" s="15" t="s">
        <v>964</v>
      </c>
      <c r="E57" s="17">
        <v>0</v>
      </c>
      <c r="F57" s="18" t="s">
        <v>964</v>
      </c>
      <c r="G57" s="13">
        <v>0</v>
      </c>
      <c r="H57" s="15">
        <v>366</v>
      </c>
      <c r="I57" s="15">
        <v>5</v>
      </c>
      <c r="J57" s="17">
        <v>13.66120218579235</v>
      </c>
      <c r="K57" s="18">
        <v>5</v>
      </c>
      <c r="L57" s="13">
        <v>13.66120218579235</v>
      </c>
    </row>
    <row r="58" spans="1:12" ht="15.75" customHeight="1">
      <c r="A58" s="12"/>
      <c r="B58" s="244" t="s">
        <v>316</v>
      </c>
      <c r="C58" s="15">
        <v>324</v>
      </c>
      <c r="D58" s="15">
        <v>5</v>
      </c>
      <c r="E58" s="17">
        <v>15.432098765432098</v>
      </c>
      <c r="F58" s="18">
        <v>5</v>
      </c>
      <c r="G58" s="13">
        <v>15.432098765432098</v>
      </c>
      <c r="H58" s="15">
        <v>340</v>
      </c>
      <c r="I58" s="15">
        <v>3</v>
      </c>
      <c r="J58" s="17">
        <v>8.8235294117647065</v>
      </c>
      <c r="K58" s="18">
        <v>1</v>
      </c>
      <c r="L58" s="13">
        <v>2.9411764705882351</v>
      </c>
    </row>
    <row r="59" spans="1:12" s="14" customFormat="1" ht="15.75" customHeight="1">
      <c r="A59" s="12"/>
      <c r="B59" s="244" t="s">
        <v>321</v>
      </c>
      <c r="C59" s="15">
        <v>356</v>
      </c>
      <c r="D59" s="15">
        <v>4</v>
      </c>
      <c r="E59" s="17">
        <v>11.235955056179774</v>
      </c>
      <c r="F59" s="18">
        <v>4</v>
      </c>
      <c r="G59" s="13">
        <v>11.235955056179774</v>
      </c>
      <c r="H59" s="15">
        <v>325</v>
      </c>
      <c r="I59" s="15">
        <v>2</v>
      </c>
      <c r="J59" s="17">
        <v>6.1538461538461542</v>
      </c>
      <c r="K59" s="18">
        <v>2</v>
      </c>
      <c r="L59" s="13">
        <v>6.1538461538461542</v>
      </c>
    </row>
    <row r="60" spans="1:12" ht="15.75" customHeight="1">
      <c r="A60" s="12"/>
      <c r="B60" s="244" t="s">
        <v>68</v>
      </c>
      <c r="C60" s="15">
        <v>467</v>
      </c>
      <c r="D60" s="15">
        <v>6</v>
      </c>
      <c r="E60" s="17">
        <v>12.847965738758029</v>
      </c>
      <c r="F60" s="18">
        <v>6</v>
      </c>
      <c r="G60" s="13">
        <v>12.847965738758029</v>
      </c>
      <c r="H60" s="15">
        <v>399</v>
      </c>
      <c r="I60" s="15">
        <v>4</v>
      </c>
      <c r="J60" s="17">
        <v>10.025062656641603</v>
      </c>
      <c r="K60" s="18">
        <v>3</v>
      </c>
      <c r="L60" s="13">
        <v>7.518796992481203</v>
      </c>
    </row>
    <row r="61" spans="1:12" s="14" customFormat="1" ht="15.75" customHeight="1">
      <c r="A61" s="12"/>
      <c r="B61" s="244" t="s">
        <v>126</v>
      </c>
      <c r="C61" s="15">
        <v>177</v>
      </c>
      <c r="D61" s="15">
        <v>2</v>
      </c>
      <c r="E61" s="17">
        <v>11.299435028248588</v>
      </c>
      <c r="F61" s="18">
        <v>2</v>
      </c>
      <c r="G61" s="13">
        <v>11.299435028248588</v>
      </c>
      <c r="H61" s="15">
        <v>169</v>
      </c>
      <c r="I61" s="15">
        <v>1</v>
      </c>
      <c r="J61" s="17">
        <v>5.9171597633136095</v>
      </c>
      <c r="K61" s="18">
        <v>1</v>
      </c>
      <c r="L61" s="13">
        <v>5.9171597633136095</v>
      </c>
    </row>
    <row r="62" spans="1:12" ht="15.75" customHeight="1">
      <c r="A62" s="12"/>
      <c r="B62" s="244" t="s">
        <v>323</v>
      </c>
      <c r="C62" s="15">
        <v>199</v>
      </c>
      <c r="D62" s="15">
        <v>2</v>
      </c>
      <c r="E62" s="17">
        <v>10.050251256281408</v>
      </c>
      <c r="F62" s="18">
        <v>2</v>
      </c>
      <c r="G62" s="13">
        <v>10.050251256281408</v>
      </c>
      <c r="H62" s="15">
        <v>203</v>
      </c>
      <c r="I62" s="15" t="s">
        <v>964</v>
      </c>
      <c r="J62" s="17">
        <v>0</v>
      </c>
      <c r="K62" s="18" t="s">
        <v>964</v>
      </c>
      <c r="L62" s="13">
        <v>0</v>
      </c>
    </row>
    <row r="63" spans="1:12" ht="15.75" customHeight="1">
      <c r="A63" s="12"/>
      <c r="B63" s="244" t="s">
        <v>326</v>
      </c>
      <c r="C63" s="15">
        <v>207</v>
      </c>
      <c r="D63" s="15">
        <v>2</v>
      </c>
      <c r="E63" s="17">
        <v>9.6618357487922708</v>
      </c>
      <c r="F63" s="18">
        <v>2</v>
      </c>
      <c r="G63" s="13">
        <v>9.6618357487922708</v>
      </c>
      <c r="H63" s="15">
        <v>202</v>
      </c>
      <c r="I63" s="15">
        <v>2</v>
      </c>
      <c r="J63" s="17">
        <v>9.9009900990099009</v>
      </c>
      <c r="K63" s="18">
        <v>2</v>
      </c>
      <c r="L63" s="13">
        <v>9.9009900990099009</v>
      </c>
    </row>
    <row r="64" spans="1:12" ht="15.75" customHeight="1">
      <c r="A64" s="12"/>
      <c r="B64" s="244" t="s">
        <v>151</v>
      </c>
      <c r="C64" s="15">
        <v>260</v>
      </c>
      <c r="D64" s="15">
        <v>1</v>
      </c>
      <c r="E64" s="17">
        <v>3.8461538461538463</v>
      </c>
      <c r="F64" s="18">
        <v>1</v>
      </c>
      <c r="G64" s="13">
        <v>3.8461538461538463</v>
      </c>
      <c r="H64" s="15">
        <v>240</v>
      </c>
      <c r="I64" s="15">
        <v>2</v>
      </c>
      <c r="J64" s="17">
        <v>8.3333333333333339</v>
      </c>
      <c r="K64" s="18">
        <v>1</v>
      </c>
      <c r="L64" s="13">
        <v>4.166666666666667</v>
      </c>
    </row>
    <row r="65" spans="1:12" ht="15.75" customHeight="1">
      <c r="A65" s="12"/>
      <c r="B65" s="244" t="s">
        <v>186</v>
      </c>
      <c r="C65" s="15">
        <v>809</v>
      </c>
      <c r="D65" s="15">
        <v>9</v>
      </c>
      <c r="E65" s="17">
        <v>11.124845488257108</v>
      </c>
      <c r="F65" s="18">
        <v>4</v>
      </c>
      <c r="G65" s="13">
        <v>4.9443757725587139</v>
      </c>
      <c r="H65" s="15">
        <v>756</v>
      </c>
      <c r="I65" s="15">
        <v>5</v>
      </c>
      <c r="J65" s="17">
        <v>6.6137566137566131</v>
      </c>
      <c r="K65" s="18">
        <v>4</v>
      </c>
      <c r="L65" s="13">
        <v>5.2910052910052912</v>
      </c>
    </row>
    <row r="66" spans="1:12" s="260" customFormat="1" ht="15.75" customHeight="1">
      <c r="A66" s="91"/>
      <c r="B66" s="222" t="s">
        <v>336</v>
      </c>
      <c r="C66" s="256">
        <v>4472</v>
      </c>
      <c r="D66" s="256">
        <v>32</v>
      </c>
      <c r="E66" s="257">
        <v>7.1556350626118066</v>
      </c>
      <c r="F66" s="258">
        <v>23</v>
      </c>
      <c r="G66" s="259">
        <v>5.1431127012522362</v>
      </c>
      <c r="H66" s="256">
        <v>4136</v>
      </c>
      <c r="I66" s="256">
        <v>50</v>
      </c>
      <c r="J66" s="257">
        <v>12.088974854932301</v>
      </c>
      <c r="K66" s="258">
        <v>35</v>
      </c>
      <c r="L66" s="259">
        <v>8.4622823984526114</v>
      </c>
    </row>
    <row r="67" spans="1:12" ht="15.75" customHeight="1">
      <c r="A67" s="12"/>
      <c r="B67" s="244" t="s">
        <v>337</v>
      </c>
      <c r="C67" s="15">
        <v>928</v>
      </c>
      <c r="D67" s="15">
        <v>4</v>
      </c>
      <c r="E67" s="17">
        <v>4.3103448275862064</v>
      </c>
      <c r="F67" s="18">
        <v>4</v>
      </c>
      <c r="G67" s="13">
        <v>4.3103448275862064</v>
      </c>
      <c r="H67" s="15">
        <v>784</v>
      </c>
      <c r="I67" s="15">
        <v>11</v>
      </c>
      <c r="J67" s="17">
        <v>14.030612244897959</v>
      </c>
      <c r="K67" s="18">
        <v>8</v>
      </c>
      <c r="L67" s="13">
        <v>10.204081632653061</v>
      </c>
    </row>
    <row r="68" spans="1:12" s="14" customFormat="1" ht="15.75" customHeight="1">
      <c r="A68" s="12"/>
      <c r="B68" s="244" t="s">
        <v>342</v>
      </c>
      <c r="C68" s="15">
        <v>654</v>
      </c>
      <c r="D68" s="15">
        <v>3</v>
      </c>
      <c r="E68" s="17">
        <v>4.5871559633027523</v>
      </c>
      <c r="F68" s="18">
        <v>1</v>
      </c>
      <c r="G68" s="13">
        <v>1.5290519877675841</v>
      </c>
      <c r="H68" s="15">
        <v>598</v>
      </c>
      <c r="I68" s="15">
        <v>8</v>
      </c>
      <c r="J68" s="17">
        <v>13.377926421404682</v>
      </c>
      <c r="K68" s="18">
        <v>7</v>
      </c>
      <c r="L68" s="13">
        <v>11.705685618729095</v>
      </c>
    </row>
    <row r="69" spans="1:12" ht="15.75" customHeight="1">
      <c r="A69" s="12"/>
      <c r="B69" s="244" t="s">
        <v>178</v>
      </c>
      <c r="C69" s="15">
        <v>832</v>
      </c>
      <c r="D69" s="15">
        <v>6</v>
      </c>
      <c r="E69" s="17">
        <v>7.2115384615384617</v>
      </c>
      <c r="F69" s="18">
        <v>4</v>
      </c>
      <c r="G69" s="13">
        <v>4.8076923076923084</v>
      </c>
      <c r="H69" s="15">
        <v>788</v>
      </c>
      <c r="I69" s="15">
        <v>6</v>
      </c>
      <c r="J69" s="17">
        <v>7.6142131979695433</v>
      </c>
      <c r="K69" s="18">
        <v>4</v>
      </c>
      <c r="L69" s="13">
        <v>5.0761421319796947</v>
      </c>
    </row>
    <row r="70" spans="1:12" ht="15.75" customHeight="1">
      <c r="A70" s="12"/>
      <c r="B70" s="244" t="s">
        <v>356</v>
      </c>
      <c r="C70" s="15">
        <v>261</v>
      </c>
      <c r="D70" s="15">
        <v>6</v>
      </c>
      <c r="E70" s="17">
        <v>22.988505747126435</v>
      </c>
      <c r="F70" s="18">
        <v>5</v>
      </c>
      <c r="G70" s="13">
        <v>19.157088122605362</v>
      </c>
      <c r="H70" s="15">
        <v>265</v>
      </c>
      <c r="I70" s="15">
        <v>5</v>
      </c>
      <c r="J70" s="17">
        <v>18.867924528301884</v>
      </c>
      <c r="K70" s="18">
        <v>3</v>
      </c>
      <c r="L70" s="13">
        <v>11.320754716981131</v>
      </c>
    </row>
    <row r="71" spans="1:12" ht="15.75" customHeight="1">
      <c r="A71" s="12"/>
      <c r="B71" s="244" t="s">
        <v>359</v>
      </c>
      <c r="C71" s="15">
        <v>558</v>
      </c>
      <c r="D71" s="15">
        <v>2</v>
      </c>
      <c r="E71" s="17">
        <v>3.5842293906810037</v>
      </c>
      <c r="F71" s="18">
        <v>2</v>
      </c>
      <c r="G71" s="13">
        <v>3.5842293906810037</v>
      </c>
      <c r="H71" s="15">
        <v>519</v>
      </c>
      <c r="I71" s="15">
        <v>7</v>
      </c>
      <c r="J71" s="17">
        <v>13.48747591522158</v>
      </c>
      <c r="K71" s="18">
        <v>5</v>
      </c>
      <c r="L71" s="13">
        <v>9.6339113680154131</v>
      </c>
    </row>
    <row r="72" spans="1:12" ht="15.75" customHeight="1">
      <c r="A72" s="12"/>
      <c r="B72" s="244" t="s">
        <v>362</v>
      </c>
      <c r="C72" s="15">
        <v>318</v>
      </c>
      <c r="D72" s="15">
        <v>1</v>
      </c>
      <c r="E72" s="17">
        <v>3.1446540880503147</v>
      </c>
      <c r="F72" s="18">
        <v>1</v>
      </c>
      <c r="G72" s="13">
        <v>3.1446540880503147</v>
      </c>
      <c r="H72" s="15">
        <v>286</v>
      </c>
      <c r="I72" s="15">
        <v>3</v>
      </c>
      <c r="J72" s="17">
        <v>10.48951048951049</v>
      </c>
      <c r="K72" s="18">
        <v>2</v>
      </c>
      <c r="L72" s="13">
        <v>6.9930069930069934</v>
      </c>
    </row>
    <row r="73" spans="1:12" s="14" customFormat="1" ht="15.75" customHeight="1">
      <c r="A73" s="12"/>
      <c r="B73" s="244" t="s">
        <v>365</v>
      </c>
      <c r="C73" s="15">
        <v>204</v>
      </c>
      <c r="D73" s="15" t="s">
        <v>964</v>
      </c>
      <c r="E73" s="17">
        <v>0</v>
      </c>
      <c r="F73" s="18" t="s">
        <v>964</v>
      </c>
      <c r="G73" s="13">
        <v>0</v>
      </c>
      <c r="H73" s="15">
        <v>223</v>
      </c>
      <c r="I73" s="15">
        <v>3</v>
      </c>
      <c r="J73" s="17">
        <v>13.45291479820628</v>
      </c>
      <c r="K73" s="18">
        <v>1</v>
      </c>
      <c r="L73" s="13">
        <v>4.4843049327354256</v>
      </c>
    </row>
    <row r="74" spans="1:12" ht="15.75" customHeight="1">
      <c r="A74" s="12"/>
      <c r="B74" s="244" t="s">
        <v>369</v>
      </c>
      <c r="C74" s="15">
        <v>201</v>
      </c>
      <c r="D74" s="15">
        <v>2</v>
      </c>
      <c r="E74" s="17">
        <v>9.9502487562189046</v>
      </c>
      <c r="F74" s="18">
        <v>2</v>
      </c>
      <c r="G74" s="13">
        <v>9.9502487562189046</v>
      </c>
      <c r="H74" s="15">
        <v>194</v>
      </c>
      <c r="I74" s="15">
        <v>1</v>
      </c>
      <c r="J74" s="17">
        <v>5.1546391752577323</v>
      </c>
      <c r="K74" s="18" t="s">
        <v>964</v>
      </c>
      <c r="L74" s="13">
        <v>0</v>
      </c>
    </row>
    <row r="75" spans="1:12" s="14" customFormat="1" ht="15.75" customHeight="1">
      <c r="A75" s="12"/>
      <c r="B75" s="244" t="s">
        <v>376</v>
      </c>
      <c r="C75" s="15">
        <v>90</v>
      </c>
      <c r="D75" s="15">
        <v>3</v>
      </c>
      <c r="E75" s="17">
        <v>33.333333333333336</v>
      </c>
      <c r="F75" s="18">
        <v>1</v>
      </c>
      <c r="G75" s="13">
        <v>11.111111111111111</v>
      </c>
      <c r="H75" s="15">
        <v>92</v>
      </c>
      <c r="I75" s="15">
        <v>2</v>
      </c>
      <c r="J75" s="17">
        <v>21.739130434782609</v>
      </c>
      <c r="K75" s="18">
        <v>2</v>
      </c>
      <c r="L75" s="13">
        <v>21.739130434782609</v>
      </c>
    </row>
    <row r="76" spans="1:12" ht="15.75" customHeight="1">
      <c r="A76" s="12"/>
      <c r="B76" s="244" t="s">
        <v>380</v>
      </c>
      <c r="C76" s="15">
        <v>329</v>
      </c>
      <c r="D76" s="15">
        <v>4</v>
      </c>
      <c r="E76" s="17">
        <v>12.158054711246201</v>
      </c>
      <c r="F76" s="18">
        <v>2</v>
      </c>
      <c r="G76" s="13">
        <v>6.0790273556231007</v>
      </c>
      <c r="H76" s="15">
        <v>298</v>
      </c>
      <c r="I76" s="15">
        <v>4</v>
      </c>
      <c r="J76" s="17">
        <v>13.422818791946309</v>
      </c>
      <c r="K76" s="18">
        <v>3</v>
      </c>
      <c r="L76" s="13">
        <v>10.067114093959731</v>
      </c>
    </row>
    <row r="77" spans="1:12" ht="15.75" customHeight="1">
      <c r="A77" s="12"/>
      <c r="B77" s="244" t="s">
        <v>383</v>
      </c>
      <c r="C77" s="15">
        <v>97</v>
      </c>
      <c r="D77" s="15">
        <v>1</v>
      </c>
      <c r="E77" s="17">
        <v>10.309278350515465</v>
      </c>
      <c r="F77" s="18">
        <v>1</v>
      </c>
      <c r="G77" s="13">
        <v>10.309278350515465</v>
      </c>
      <c r="H77" s="15">
        <v>89</v>
      </c>
      <c r="I77" s="15" t="s">
        <v>964</v>
      </c>
      <c r="J77" s="17">
        <v>0</v>
      </c>
      <c r="K77" s="18" t="s">
        <v>964</v>
      </c>
      <c r="L77" s="13">
        <v>0</v>
      </c>
    </row>
    <row r="78" spans="1:12" s="40" customFormat="1" ht="15.75" customHeight="1">
      <c r="A78" s="91"/>
      <c r="B78" s="222" t="s">
        <v>388</v>
      </c>
      <c r="C78" s="256">
        <v>5571</v>
      </c>
      <c r="D78" s="256">
        <v>65</v>
      </c>
      <c r="E78" s="257">
        <v>11.667564171602944</v>
      </c>
      <c r="F78" s="258">
        <v>38</v>
      </c>
      <c r="G78" s="259">
        <v>6.8210375157063368</v>
      </c>
      <c r="H78" s="256">
        <v>5098</v>
      </c>
      <c r="I78" s="256">
        <v>55</v>
      </c>
      <c r="J78" s="257">
        <v>10.788544527265595</v>
      </c>
      <c r="K78" s="258">
        <v>43</v>
      </c>
      <c r="L78" s="259">
        <v>8.4346802667712826</v>
      </c>
    </row>
    <row r="79" spans="1:12" ht="15.75" customHeight="1">
      <c r="A79" s="12"/>
      <c r="B79" s="244" t="s">
        <v>388</v>
      </c>
      <c r="C79" s="15">
        <v>1472</v>
      </c>
      <c r="D79" s="15">
        <v>16</v>
      </c>
      <c r="E79" s="17">
        <v>10.869565217391305</v>
      </c>
      <c r="F79" s="18">
        <v>12</v>
      </c>
      <c r="G79" s="13">
        <v>8.1521739130434785</v>
      </c>
      <c r="H79" s="15">
        <v>1370</v>
      </c>
      <c r="I79" s="15">
        <v>12</v>
      </c>
      <c r="J79" s="17">
        <v>8.7591240875912408</v>
      </c>
      <c r="K79" s="18">
        <v>11</v>
      </c>
      <c r="L79" s="13">
        <v>8.0291970802919703</v>
      </c>
    </row>
    <row r="80" spans="1:12" s="14" customFormat="1" ht="15.75" customHeight="1">
      <c r="A80" s="12"/>
      <c r="B80" s="244" t="s">
        <v>402</v>
      </c>
      <c r="C80" s="15">
        <v>341</v>
      </c>
      <c r="D80" s="15">
        <v>4</v>
      </c>
      <c r="E80" s="17">
        <v>11.730205278592376</v>
      </c>
      <c r="F80" s="18">
        <v>3</v>
      </c>
      <c r="G80" s="13">
        <v>8.7976539589442826</v>
      </c>
      <c r="H80" s="15">
        <v>290</v>
      </c>
      <c r="I80" s="15">
        <v>1</v>
      </c>
      <c r="J80" s="17">
        <v>3.4482758620689653</v>
      </c>
      <c r="K80" s="18">
        <v>1</v>
      </c>
      <c r="L80" s="13">
        <v>3.4482758620689653</v>
      </c>
    </row>
    <row r="81" spans="1:12" ht="15.75" customHeight="1">
      <c r="A81" s="12"/>
      <c r="B81" s="244" t="s">
        <v>213</v>
      </c>
      <c r="C81" s="15">
        <v>607</v>
      </c>
      <c r="D81" s="15">
        <v>6</v>
      </c>
      <c r="E81" s="17">
        <v>9.8846787479406917</v>
      </c>
      <c r="F81" s="18">
        <v>3</v>
      </c>
      <c r="G81" s="13">
        <v>4.9423393739703458</v>
      </c>
      <c r="H81" s="15">
        <v>540</v>
      </c>
      <c r="I81" s="15">
        <v>8</v>
      </c>
      <c r="J81" s="17">
        <v>14.814814814814815</v>
      </c>
      <c r="K81" s="18">
        <v>6</v>
      </c>
      <c r="L81" s="13">
        <v>11.111111111111111</v>
      </c>
    </row>
    <row r="82" spans="1:12" s="14" customFormat="1" ht="15.75" customHeight="1">
      <c r="A82" s="12"/>
      <c r="B82" s="244" t="s">
        <v>415</v>
      </c>
      <c r="C82" s="15">
        <v>119</v>
      </c>
      <c r="D82" s="15">
        <v>6</v>
      </c>
      <c r="E82" s="17">
        <v>50.420168067226889</v>
      </c>
      <c r="F82" s="18">
        <v>4</v>
      </c>
      <c r="G82" s="13">
        <v>33.613445378151262</v>
      </c>
      <c r="H82" s="15">
        <v>129</v>
      </c>
      <c r="I82" s="15">
        <v>1</v>
      </c>
      <c r="J82" s="17">
        <v>7.7519379844961236</v>
      </c>
      <c r="K82" s="18" t="s">
        <v>964</v>
      </c>
      <c r="L82" s="13">
        <v>0</v>
      </c>
    </row>
    <row r="83" spans="1:12" ht="15.75" customHeight="1">
      <c r="A83" s="12"/>
      <c r="B83" s="244" t="s">
        <v>418</v>
      </c>
      <c r="C83" s="15">
        <v>403</v>
      </c>
      <c r="D83" s="15">
        <v>2</v>
      </c>
      <c r="E83" s="17">
        <v>4.9627791563275432</v>
      </c>
      <c r="F83" s="18">
        <v>1</v>
      </c>
      <c r="G83" s="13">
        <v>2.4813895781637716</v>
      </c>
      <c r="H83" s="15">
        <v>363</v>
      </c>
      <c r="I83" s="15">
        <v>3</v>
      </c>
      <c r="J83" s="17">
        <v>8.2644628099173563</v>
      </c>
      <c r="K83" s="18">
        <v>2</v>
      </c>
      <c r="L83" s="13">
        <v>5.5096418732782375</v>
      </c>
    </row>
    <row r="84" spans="1:12" ht="15.75" customHeight="1">
      <c r="A84" s="12"/>
      <c r="B84" s="244" t="s">
        <v>425</v>
      </c>
      <c r="C84" s="15">
        <v>383</v>
      </c>
      <c r="D84" s="15">
        <v>2</v>
      </c>
      <c r="E84" s="17">
        <v>5.2219321148825069</v>
      </c>
      <c r="F84" s="18" t="s">
        <v>964</v>
      </c>
      <c r="G84" s="13">
        <v>0</v>
      </c>
      <c r="H84" s="15">
        <v>359</v>
      </c>
      <c r="I84" s="15">
        <v>1</v>
      </c>
      <c r="J84" s="17">
        <v>2.785515320334262</v>
      </c>
      <c r="K84" s="18">
        <v>1</v>
      </c>
      <c r="L84" s="13">
        <v>2.785515320334262</v>
      </c>
    </row>
    <row r="85" spans="1:12" ht="15.75" customHeight="1">
      <c r="A85" s="12"/>
      <c r="B85" s="244" t="s">
        <v>428</v>
      </c>
      <c r="C85" s="15">
        <v>343</v>
      </c>
      <c r="D85" s="15">
        <v>2</v>
      </c>
      <c r="E85" s="17">
        <v>5.8309037900874632</v>
      </c>
      <c r="F85" s="18" t="s">
        <v>964</v>
      </c>
      <c r="G85" s="13">
        <v>0</v>
      </c>
      <c r="H85" s="15">
        <v>294</v>
      </c>
      <c r="I85" s="15">
        <v>4</v>
      </c>
      <c r="J85" s="17">
        <v>13.605442176870747</v>
      </c>
      <c r="K85" s="18">
        <v>3</v>
      </c>
      <c r="L85" s="13">
        <v>10.204081632653061</v>
      </c>
    </row>
    <row r="86" spans="1:12" ht="15.75" customHeight="1">
      <c r="A86" s="12"/>
      <c r="B86" s="244" t="s">
        <v>431</v>
      </c>
      <c r="C86" s="15">
        <v>590</v>
      </c>
      <c r="D86" s="15">
        <v>12</v>
      </c>
      <c r="E86" s="17">
        <v>20.338983050847457</v>
      </c>
      <c r="F86" s="18">
        <v>6</v>
      </c>
      <c r="G86" s="13">
        <v>10.169491525423728</v>
      </c>
      <c r="H86" s="15">
        <v>582</v>
      </c>
      <c r="I86" s="15">
        <v>11</v>
      </c>
      <c r="J86" s="17">
        <v>18.900343642611684</v>
      </c>
      <c r="K86" s="18">
        <v>8</v>
      </c>
      <c r="L86" s="13">
        <v>13.745704467353951</v>
      </c>
    </row>
    <row r="87" spans="1:12" ht="15.75" customHeight="1">
      <c r="B87" s="244" t="s">
        <v>438</v>
      </c>
      <c r="C87" s="15">
        <v>229</v>
      </c>
      <c r="D87" s="15">
        <v>5</v>
      </c>
      <c r="E87" s="17">
        <v>21.834061135371179</v>
      </c>
      <c r="F87" s="18">
        <v>1</v>
      </c>
      <c r="G87" s="13">
        <v>4.3668122270742353</v>
      </c>
      <c r="H87" s="15">
        <v>205</v>
      </c>
      <c r="I87" s="15" t="s">
        <v>964</v>
      </c>
      <c r="J87" s="17">
        <v>0</v>
      </c>
      <c r="K87" s="18" t="s">
        <v>964</v>
      </c>
      <c r="L87" s="13">
        <v>0</v>
      </c>
    </row>
    <row r="88" spans="1:12" ht="15.75" customHeight="1">
      <c r="B88" s="244" t="s">
        <v>439</v>
      </c>
      <c r="C88" s="15">
        <v>545</v>
      </c>
      <c r="D88" s="15">
        <v>5</v>
      </c>
      <c r="E88" s="17">
        <v>9.1743119266055047</v>
      </c>
      <c r="F88" s="18">
        <v>3</v>
      </c>
      <c r="G88" s="13">
        <v>5.5045871559633035</v>
      </c>
      <c r="H88" s="15">
        <v>455</v>
      </c>
      <c r="I88" s="15">
        <v>8</v>
      </c>
      <c r="J88" s="17">
        <v>17.582417582417584</v>
      </c>
      <c r="K88" s="18">
        <v>7</v>
      </c>
      <c r="L88" s="13">
        <v>15.384615384615385</v>
      </c>
    </row>
    <row r="89" spans="1:12" ht="15.75" customHeight="1">
      <c r="B89" s="244" t="s">
        <v>443</v>
      </c>
      <c r="C89" s="15">
        <v>344</v>
      </c>
      <c r="D89" s="15">
        <v>3</v>
      </c>
      <c r="E89" s="17">
        <v>8.720930232558139</v>
      </c>
      <c r="F89" s="18">
        <v>3</v>
      </c>
      <c r="G89" s="13">
        <v>8.720930232558139</v>
      </c>
      <c r="H89" s="15">
        <v>340</v>
      </c>
      <c r="I89" s="15">
        <v>4</v>
      </c>
      <c r="J89" s="17">
        <v>11.76470588235294</v>
      </c>
      <c r="K89" s="18">
        <v>3</v>
      </c>
      <c r="L89" s="13">
        <v>8.8235294117647065</v>
      </c>
    </row>
    <row r="90" spans="1:12" ht="15.75" customHeight="1">
      <c r="B90" s="244" t="s">
        <v>447</v>
      </c>
      <c r="C90" s="15">
        <v>70</v>
      </c>
      <c r="D90" s="15">
        <v>2</v>
      </c>
      <c r="E90" s="17">
        <v>28.571428571428569</v>
      </c>
      <c r="F90" s="18">
        <v>2</v>
      </c>
      <c r="G90" s="13">
        <v>28.571428571428569</v>
      </c>
      <c r="H90" s="15">
        <v>65</v>
      </c>
      <c r="I90" s="15" t="s">
        <v>964</v>
      </c>
      <c r="J90" s="17">
        <v>0</v>
      </c>
      <c r="K90" s="18" t="s">
        <v>964</v>
      </c>
      <c r="L90" s="13">
        <v>0</v>
      </c>
    </row>
    <row r="91" spans="1:12" ht="15.75" customHeight="1">
      <c r="B91" s="244" t="s">
        <v>936</v>
      </c>
      <c r="C91" s="15">
        <v>125</v>
      </c>
      <c r="D91" s="15" t="s">
        <v>964</v>
      </c>
      <c r="E91" s="17">
        <v>0</v>
      </c>
      <c r="F91" s="18" t="s">
        <v>964</v>
      </c>
      <c r="G91" s="17">
        <v>0</v>
      </c>
      <c r="H91" s="15">
        <v>106</v>
      </c>
      <c r="I91" s="15">
        <v>2</v>
      </c>
      <c r="J91" s="17">
        <v>18.867924528301884</v>
      </c>
      <c r="K91" s="18">
        <v>1</v>
      </c>
      <c r="L91" s="18">
        <v>9.4339622641509422</v>
      </c>
    </row>
    <row r="92" spans="1:12" s="40" customFormat="1" ht="15.75" customHeight="1">
      <c r="B92" s="222" t="s">
        <v>449</v>
      </c>
      <c r="C92" s="256">
        <v>5702</v>
      </c>
      <c r="D92" s="256">
        <v>52</v>
      </c>
      <c r="E92" s="257">
        <v>9.1196071553840756</v>
      </c>
      <c r="F92" s="258">
        <v>36</v>
      </c>
      <c r="G92" s="259">
        <v>6.3135741844966677</v>
      </c>
      <c r="H92" s="256">
        <v>4903</v>
      </c>
      <c r="I92" s="256">
        <v>51</v>
      </c>
      <c r="J92" s="257">
        <v>10.401794819498267</v>
      </c>
      <c r="K92" s="258">
        <v>36</v>
      </c>
      <c r="L92" s="259">
        <v>7.3424434019987759</v>
      </c>
    </row>
    <row r="93" spans="1:12" ht="15.75" customHeight="1">
      <c r="B93" s="244" t="s">
        <v>449</v>
      </c>
      <c r="C93" s="15">
        <v>1386</v>
      </c>
      <c r="D93" s="15">
        <v>18</v>
      </c>
      <c r="E93" s="17">
        <v>12.987012987012989</v>
      </c>
      <c r="F93" s="18">
        <v>15</v>
      </c>
      <c r="G93" s="13">
        <v>10.822510822510822</v>
      </c>
      <c r="H93" s="15">
        <v>1152</v>
      </c>
      <c r="I93" s="15">
        <v>18</v>
      </c>
      <c r="J93" s="17">
        <v>15.625</v>
      </c>
      <c r="K93" s="18">
        <v>12</v>
      </c>
      <c r="L93" s="13">
        <v>10.416666666666666</v>
      </c>
    </row>
    <row r="94" spans="1:12" ht="15.75" customHeight="1">
      <c r="B94" s="244" t="s">
        <v>453</v>
      </c>
      <c r="C94" s="15">
        <v>1648</v>
      </c>
      <c r="D94" s="15">
        <v>12</v>
      </c>
      <c r="E94" s="17">
        <v>7.2815533980582527</v>
      </c>
      <c r="F94" s="18">
        <v>8</v>
      </c>
      <c r="G94" s="13">
        <v>4.8543689320388346</v>
      </c>
      <c r="H94" s="15">
        <v>1368</v>
      </c>
      <c r="I94" s="15">
        <v>13</v>
      </c>
      <c r="J94" s="17">
        <v>9.5029239766081872</v>
      </c>
      <c r="K94" s="18">
        <v>10</v>
      </c>
      <c r="L94" s="13">
        <v>7.3099415204678397</v>
      </c>
    </row>
    <row r="95" spans="1:12" ht="15.75" customHeight="1">
      <c r="B95" s="244" t="s">
        <v>459</v>
      </c>
      <c r="C95" s="15">
        <v>689</v>
      </c>
      <c r="D95" s="15" t="s">
        <v>964</v>
      </c>
      <c r="E95" s="17">
        <v>0</v>
      </c>
      <c r="F95" s="18" t="s">
        <v>964</v>
      </c>
      <c r="G95" s="13">
        <v>0</v>
      </c>
      <c r="H95" s="15">
        <v>643</v>
      </c>
      <c r="I95" s="15">
        <v>5</v>
      </c>
      <c r="J95" s="17">
        <v>7.7760497667185078</v>
      </c>
      <c r="K95" s="18">
        <v>5</v>
      </c>
      <c r="L95" s="13">
        <v>7.7760497667185078</v>
      </c>
    </row>
    <row r="96" spans="1:12" ht="15.75" customHeight="1">
      <c r="B96" s="244" t="s">
        <v>466</v>
      </c>
      <c r="C96" s="15">
        <v>812</v>
      </c>
      <c r="D96" s="15">
        <v>14</v>
      </c>
      <c r="E96" s="17">
        <v>17.241379310344826</v>
      </c>
      <c r="F96" s="18">
        <v>7</v>
      </c>
      <c r="G96" s="13">
        <v>8.6206896551724128</v>
      </c>
      <c r="H96" s="15">
        <v>725</v>
      </c>
      <c r="I96" s="15">
        <v>5</v>
      </c>
      <c r="J96" s="17">
        <v>6.8965517241379306</v>
      </c>
      <c r="K96" s="18">
        <v>1</v>
      </c>
      <c r="L96" s="13">
        <v>1.3793103448275861</v>
      </c>
    </row>
    <row r="97" spans="2:12" ht="15.75" customHeight="1">
      <c r="B97" s="244" t="s">
        <v>471</v>
      </c>
      <c r="C97" s="15">
        <v>617</v>
      </c>
      <c r="D97" s="15">
        <v>3</v>
      </c>
      <c r="E97" s="17">
        <v>4.8622366288492707</v>
      </c>
      <c r="F97" s="18">
        <v>2</v>
      </c>
      <c r="G97" s="13">
        <v>3.2414910858995136</v>
      </c>
      <c r="H97" s="15">
        <v>551</v>
      </c>
      <c r="I97" s="15">
        <v>4</v>
      </c>
      <c r="J97" s="17">
        <v>7.259528130671506</v>
      </c>
      <c r="K97" s="18">
        <v>3</v>
      </c>
      <c r="L97" s="13">
        <v>5.4446460980036298</v>
      </c>
    </row>
    <row r="98" spans="2:12" ht="15.75" customHeight="1">
      <c r="B98" s="244" t="s">
        <v>474</v>
      </c>
      <c r="C98" s="15">
        <v>550</v>
      </c>
      <c r="D98" s="15">
        <v>5</v>
      </c>
      <c r="E98" s="17">
        <v>9.0909090909090899</v>
      </c>
      <c r="F98" s="18">
        <v>4</v>
      </c>
      <c r="G98" s="13">
        <v>7.2727272727272725</v>
      </c>
      <c r="H98" s="15">
        <v>464</v>
      </c>
      <c r="I98" s="15">
        <v>6</v>
      </c>
      <c r="J98" s="17">
        <v>12.931034482758621</v>
      </c>
      <c r="K98" s="18">
        <v>5</v>
      </c>
      <c r="L98" s="13">
        <v>10.775862068965518</v>
      </c>
    </row>
    <row r="99" spans="2:12" ht="15.75" customHeight="1">
      <c r="B99" s="255" t="s">
        <v>1215</v>
      </c>
      <c r="C99" s="94"/>
      <c r="D99" s="94"/>
      <c r="E99" s="94"/>
      <c r="F99" s="94"/>
      <c r="G99" s="94"/>
      <c r="H99" s="94"/>
      <c r="I99" s="94"/>
      <c r="J99" s="94"/>
      <c r="K99" s="94"/>
      <c r="L99" s="94"/>
    </row>
    <row r="100" spans="2:12" ht="15.75" customHeight="1">
      <c r="B100" s="95" t="s">
        <v>1286</v>
      </c>
      <c r="C100" s="95"/>
      <c r="D100" s="95"/>
      <c r="E100" s="95"/>
      <c r="F100" s="95"/>
      <c r="G100" s="95"/>
      <c r="H100" s="95"/>
      <c r="I100" s="95"/>
      <c r="J100" s="95"/>
      <c r="K100" s="95"/>
      <c r="L100" s="95"/>
    </row>
  </sheetData>
  <hyperlinks>
    <hyperlink ref="B2" location="Índice!A1" display="ÍNDICE" xr:uid="{F6AADBDD-CD88-414C-B304-3DD4F1D287E8}"/>
  </hyperlinks>
  <pageMargins left="0.75196850393700787" right="0.75196850393700787" top="0.55000000000000004" bottom="0.36" header="0.51181102362204722" footer="0.28000000000000003"/>
  <pageSetup orientation="portrait" horizontalDpi="4294967292" verticalDpi="4294967292" r:id="rId1"/>
  <headerFooter alignWithMargins="0"/>
  <drawing r:id="rId2"/>
  <tableParts count="1">
    <tablePart r:id="rId3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2F04F3-2AFE-430E-9949-9CA7C596F4A1}">
  <dimension ref="A1:C485"/>
  <sheetViews>
    <sheetView showGridLines="0" workbookViewId="0"/>
  </sheetViews>
  <sheetFormatPr baseColWidth="10" defaultColWidth="11.44140625" defaultRowHeight="15.75" customHeight="1"/>
  <cols>
    <col min="1" max="1" width="3.33203125" style="10" customWidth="1"/>
    <col min="2" max="2" width="20.6640625" style="77" customWidth="1"/>
    <col min="3" max="3" width="15.6640625" style="90" customWidth="1"/>
    <col min="4" max="16384" width="11.44140625" style="77"/>
  </cols>
  <sheetData>
    <row r="1" spans="1:3" s="117" customFormat="1" ht="15.75" customHeight="1"/>
    <row r="2" spans="1:3" s="117" customFormat="1" ht="15.75" customHeight="1">
      <c r="B2" s="118" t="s">
        <v>2</v>
      </c>
    </row>
    <row r="3" spans="1:3" s="117" customFormat="1" ht="15.75" customHeight="1"/>
    <row r="4" spans="1:3" s="129" customFormat="1" ht="17.25" customHeight="1">
      <c r="A4" s="44"/>
      <c r="B4" s="126" t="s">
        <v>1275</v>
      </c>
      <c r="C4" s="130"/>
    </row>
    <row r="5" spans="1:3" s="129" customFormat="1" ht="14.25" customHeight="1">
      <c r="A5" s="44"/>
      <c r="B5" s="131"/>
      <c r="C5" s="132"/>
    </row>
    <row r="6" spans="1:3" ht="32.25" customHeight="1">
      <c r="B6" s="81" t="s">
        <v>479</v>
      </c>
      <c r="C6" s="47" t="s">
        <v>6</v>
      </c>
    </row>
    <row r="7" spans="1:3" ht="15.75" customHeight="1">
      <c r="A7" s="12"/>
      <c r="B7" s="88">
        <v>2023</v>
      </c>
      <c r="C7" s="89" t="s">
        <v>1216</v>
      </c>
    </row>
    <row r="8" spans="1:3" ht="15.75" customHeight="1">
      <c r="A8" s="12"/>
      <c r="B8" s="86" t="s">
        <v>1217</v>
      </c>
      <c r="C8" s="87" t="s">
        <v>1218</v>
      </c>
    </row>
    <row r="9" spans="1:3" ht="15.75" customHeight="1">
      <c r="A9" s="12"/>
      <c r="B9" s="84" t="s">
        <v>1219</v>
      </c>
      <c r="C9" s="85"/>
    </row>
    <row r="10" spans="1:3" ht="15.75" customHeight="1">
      <c r="A10" s="12"/>
      <c r="B10" s="84" t="s">
        <v>1288</v>
      </c>
      <c r="C10" s="85"/>
    </row>
    <row r="11" spans="1:3" ht="15.75" customHeight="1">
      <c r="A11" s="12"/>
      <c r="B11" s="84"/>
      <c r="C11" s="85"/>
    </row>
    <row r="12" spans="1:3" ht="15.75" customHeight="1">
      <c r="A12" s="12"/>
    </row>
    <row r="13" spans="1:3" ht="15.75" customHeight="1">
      <c r="A13" s="12"/>
    </row>
    <row r="14" spans="1:3" ht="15.75" customHeight="1">
      <c r="A14" s="12"/>
    </row>
    <row r="15" spans="1:3" ht="15.75" customHeight="1">
      <c r="A15" s="12"/>
    </row>
    <row r="16" spans="1:3" ht="15.75" customHeight="1">
      <c r="A16" s="12"/>
    </row>
    <row r="17" spans="1:1" ht="15.75" customHeight="1">
      <c r="A17" s="12"/>
    </row>
    <row r="18" spans="1:1" ht="15.75" customHeight="1">
      <c r="A18" s="12"/>
    </row>
    <row r="19" spans="1:1" ht="15.75" customHeight="1">
      <c r="A19" s="12"/>
    </row>
    <row r="20" spans="1:1" ht="15.75" customHeight="1">
      <c r="A20" s="12"/>
    </row>
    <row r="21" spans="1:1" ht="15.75" customHeight="1">
      <c r="A21" s="12"/>
    </row>
    <row r="22" spans="1:1" ht="15.75" customHeight="1">
      <c r="A22" s="12"/>
    </row>
    <row r="23" spans="1:1" ht="15.75" customHeight="1">
      <c r="A23" s="12"/>
    </row>
    <row r="24" spans="1:1" ht="15.75" customHeight="1">
      <c r="A24" s="12"/>
    </row>
    <row r="25" spans="1:1" ht="15.75" customHeight="1">
      <c r="A25" s="12"/>
    </row>
    <row r="26" spans="1:1" ht="15.75" customHeight="1">
      <c r="A26" s="12"/>
    </row>
    <row r="27" spans="1:1" ht="15.75" customHeight="1">
      <c r="A27" s="12"/>
    </row>
    <row r="28" spans="1:1" ht="15.75" customHeight="1">
      <c r="A28" s="12"/>
    </row>
    <row r="29" spans="1:1" ht="15.75" customHeight="1">
      <c r="A29" s="12"/>
    </row>
    <row r="30" spans="1:1" ht="15.75" customHeight="1">
      <c r="A30" s="12"/>
    </row>
    <row r="31" spans="1:1" ht="15.75" customHeight="1">
      <c r="A31" s="12"/>
    </row>
    <row r="32" spans="1:1" ht="15.75" customHeight="1">
      <c r="A32" s="12"/>
    </row>
    <row r="33" spans="1:1" ht="15.75" customHeight="1">
      <c r="A33" s="12"/>
    </row>
    <row r="34" spans="1:1" ht="15.75" customHeight="1">
      <c r="A34" s="12"/>
    </row>
    <row r="35" spans="1:1" ht="15.75" customHeight="1">
      <c r="A35" s="12"/>
    </row>
    <row r="36" spans="1:1" ht="15.75" customHeight="1">
      <c r="A36" s="12"/>
    </row>
    <row r="37" spans="1:1" ht="15.75" customHeight="1">
      <c r="A37" s="12"/>
    </row>
    <row r="38" spans="1:1" ht="15.75" customHeight="1">
      <c r="A38" s="12"/>
    </row>
    <row r="39" spans="1:1" ht="15.75" customHeight="1">
      <c r="A39" s="12"/>
    </row>
    <row r="40" spans="1:1" ht="15.75" customHeight="1">
      <c r="A40" s="12"/>
    </row>
    <row r="41" spans="1:1" ht="15.75" customHeight="1">
      <c r="A41" s="12"/>
    </row>
    <row r="42" spans="1:1" ht="15.75" customHeight="1">
      <c r="A42" s="12"/>
    </row>
    <row r="43" spans="1:1" ht="15.75" customHeight="1">
      <c r="A43" s="12"/>
    </row>
    <row r="44" spans="1:1" ht="15.75" customHeight="1">
      <c r="A44" s="12"/>
    </row>
    <row r="45" spans="1:1" ht="15.75" customHeight="1">
      <c r="A45" s="12"/>
    </row>
    <row r="46" spans="1:1" ht="15.75" customHeight="1">
      <c r="A46" s="12"/>
    </row>
    <row r="47" spans="1:1" ht="15.75" customHeight="1">
      <c r="A47" s="12"/>
    </row>
    <row r="48" spans="1:1" ht="15.75" customHeight="1">
      <c r="A48" s="12"/>
    </row>
    <row r="49" spans="1:1" ht="15.75" customHeight="1">
      <c r="A49" s="12"/>
    </row>
    <row r="50" spans="1:1" ht="15.75" customHeight="1">
      <c r="A50" s="12"/>
    </row>
    <row r="51" spans="1:1" ht="15.75" customHeight="1">
      <c r="A51" s="12"/>
    </row>
    <row r="52" spans="1:1" ht="15.75" customHeight="1">
      <c r="A52" s="12"/>
    </row>
    <row r="53" spans="1:1" ht="15.75" customHeight="1">
      <c r="A53" s="12"/>
    </row>
    <row r="54" spans="1:1" ht="15.75" customHeight="1">
      <c r="A54" s="12"/>
    </row>
    <row r="55" spans="1:1" ht="15.75" customHeight="1">
      <c r="A55" s="12"/>
    </row>
    <row r="56" spans="1:1" ht="15.75" customHeight="1">
      <c r="A56" s="12"/>
    </row>
    <row r="57" spans="1:1" ht="15.75" customHeight="1">
      <c r="A57" s="12"/>
    </row>
    <row r="58" spans="1:1" ht="15.75" customHeight="1">
      <c r="A58" s="12"/>
    </row>
    <row r="59" spans="1:1" ht="15.75" customHeight="1">
      <c r="A59" s="12"/>
    </row>
    <row r="60" spans="1:1" ht="15.75" customHeight="1">
      <c r="A60" s="12"/>
    </row>
    <row r="61" spans="1:1" ht="15.75" customHeight="1">
      <c r="A61" s="12"/>
    </row>
    <row r="62" spans="1:1" ht="15.75" customHeight="1">
      <c r="A62" s="12"/>
    </row>
    <row r="63" spans="1:1" ht="15.75" customHeight="1">
      <c r="A63" s="12"/>
    </row>
    <row r="64" spans="1:1" ht="15.75" customHeight="1">
      <c r="A64" s="12"/>
    </row>
    <row r="65" spans="1:1" ht="15.75" customHeight="1">
      <c r="A65" s="12"/>
    </row>
    <row r="66" spans="1:1" ht="15.75" customHeight="1">
      <c r="A66" s="12"/>
    </row>
    <row r="67" spans="1:1" ht="15.75" customHeight="1">
      <c r="A67" s="12"/>
    </row>
    <row r="68" spans="1:1" ht="15.75" customHeight="1">
      <c r="A68" s="12"/>
    </row>
    <row r="69" spans="1:1" ht="15.75" customHeight="1">
      <c r="A69" s="12"/>
    </row>
    <row r="70" spans="1:1" ht="15.75" customHeight="1">
      <c r="A70" s="12"/>
    </row>
    <row r="71" spans="1:1" ht="15.75" customHeight="1">
      <c r="A71" s="12"/>
    </row>
    <row r="72" spans="1:1" ht="15.75" customHeight="1">
      <c r="A72" s="12"/>
    </row>
    <row r="73" spans="1:1" ht="15.75" customHeight="1">
      <c r="A73" s="12"/>
    </row>
    <row r="74" spans="1:1" ht="15.75" customHeight="1">
      <c r="A74" s="12"/>
    </row>
    <row r="75" spans="1:1" ht="15.75" customHeight="1">
      <c r="A75" s="12"/>
    </row>
    <row r="76" spans="1:1" ht="15.75" customHeight="1">
      <c r="A76" s="12"/>
    </row>
    <row r="77" spans="1:1" ht="15.75" customHeight="1">
      <c r="A77" s="12"/>
    </row>
    <row r="78" spans="1:1" ht="15.75" customHeight="1">
      <c r="A78" s="12"/>
    </row>
    <row r="79" spans="1:1" ht="15.75" customHeight="1">
      <c r="A79" s="12"/>
    </row>
    <row r="80" spans="1:1" ht="15.75" customHeight="1">
      <c r="A80" s="12"/>
    </row>
    <row r="81" spans="1:1" ht="15.75" customHeight="1">
      <c r="A81" s="12"/>
    </row>
    <row r="82" spans="1:1" ht="15.75" customHeight="1">
      <c r="A82" s="12"/>
    </row>
    <row r="83" spans="1:1" ht="15.75" customHeight="1">
      <c r="A83" s="12"/>
    </row>
    <row r="84" spans="1:1" ht="15.75" customHeight="1">
      <c r="A84" s="12"/>
    </row>
    <row r="85" spans="1:1" ht="15.75" customHeight="1">
      <c r="A85" s="12"/>
    </row>
    <row r="86" spans="1:1" ht="15.75" customHeight="1">
      <c r="A86" s="12"/>
    </row>
    <row r="87" spans="1:1" ht="15.75" customHeight="1">
      <c r="A87" s="12"/>
    </row>
    <row r="88" spans="1:1" ht="15.75" customHeight="1">
      <c r="A88" s="12"/>
    </row>
    <row r="89" spans="1:1" ht="15.75" customHeight="1">
      <c r="A89" s="12"/>
    </row>
    <row r="90" spans="1:1" ht="15.75" customHeight="1">
      <c r="A90" s="12"/>
    </row>
    <row r="91" spans="1:1" ht="15.75" customHeight="1">
      <c r="A91" s="12"/>
    </row>
    <row r="92" spans="1:1" ht="15.75" customHeight="1">
      <c r="A92" s="12"/>
    </row>
    <row r="93" spans="1:1" ht="15.75" customHeight="1">
      <c r="A93" s="12"/>
    </row>
    <row r="94" spans="1:1" ht="15.75" customHeight="1">
      <c r="A94" s="12"/>
    </row>
    <row r="95" spans="1:1" ht="15.75" customHeight="1">
      <c r="A95" s="12"/>
    </row>
    <row r="96" spans="1:1" ht="15.75" customHeight="1">
      <c r="A96" s="12"/>
    </row>
    <row r="97" spans="1:1" ht="15.75" customHeight="1">
      <c r="A97" s="12"/>
    </row>
    <row r="98" spans="1:1" ht="15.75" customHeight="1">
      <c r="A98" s="12"/>
    </row>
    <row r="99" spans="1:1" ht="15.75" customHeight="1">
      <c r="A99" s="12"/>
    </row>
    <row r="100" spans="1:1" ht="15.75" customHeight="1">
      <c r="A100" s="12"/>
    </row>
    <row r="101" spans="1:1" ht="15.75" customHeight="1">
      <c r="A101" s="12"/>
    </row>
    <row r="102" spans="1:1" ht="15.75" customHeight="1">
      <c r="A102" s="12"/>
    </row>
    <row r="103" spans="1:1" ht="15.75" customHeight="1">
      <c r="A103" s="12"/>
    </row>
    <row r="104" spans="1:1" ht="15.75" customHeight="1">
      <c r="A104" s="12"/>
    </row>
    <row r="105" spans="1:1" ht="15.75" customHeight="1">
      <c r="A105" s="12"/>
    </row>
    <row r="106" spans="1:1" ht="15.75" customHeight="1">
      <c r="A106" s="12"/>
    </row>
    <row r="107" spans="1:1" ht="15.75" customHeight="1">
      <c r="A107" s="12"/>
    </row>
    <row r="108" spans="1:1" ht="15.75" customHeight="1">
      <c r="A108" s="12"/>
    </row>
    <row r="109" spans="1:1" ht="15.75" customHeight="1">
      <c r="A109" s="12"/>
    </row>
    <row r="110" spans="1:1" ht="15.75" customHeight="1">
      <c r="A110" s="12"/>
    </row>
    <row r="111" spans="1:1" ht="15.75" customHeight="1">
      <c r="A111" s="12"/>
    </row>
    <row r="112" spans="1:1" ht="15.75" customHeight="1">
      <c r="A112" s="12"/>
    </row>
    <row r="113" spans="1:1" ht="15.75" customHeight="1">
      <c r="A113" s="12"/>
    </row>
    <row r="114" spans="1:1" ht="15.75" customHeight="1">
      <c r="A114" s="12"/>
    </row>
    <row r="115" spans="1:1" ht="15.75" customHeight="1">
      <c r="A115" s="12"/>
    </row>
    <row r="116" spans="1:1" ht="15.75" customHeight="1">
      <c r="A116" s="12"/>
    </row>
    <row r="117" spans="1:1" ht="15.75" customHeight="1">
      <c r="A117" s="12"/>
    </row>
    <row r="118" spans="1:1" ht="15.75" customHeight="1">
      <c r="A118" s="12"/>
    </row>
    <row r="119" spans="1:1" ht="15.75" customHeight="1">
      <c r="A119" s="12"/>
    </row>
    <row r="120" spans="1:1" ht="15.75" customHeight="1">
      <c r="A120" s="12"/>
    </row>
    <row r="121" spans="1:1" ht="15.75" customHeight="1">
      <c r="A121" s="12"/>
    </row>
    <row r="122" spans="1:1" ht="15.75" customHeight="1">
      <c r="A122" s="12"/>
    </row>
    <row r="123" spans="1:1" ht="15.75" customHeight="1">
      <c r="A123" s="12"/>
    </row>
    <row r="124" spans="1:1" ht="15.75" customHeight="1">
      <c r="A124" s="12"/>
    </row>
    <row r="125" spans="1:1" ht="15.75" customHeight="1">
      <c r="A125" s="12"/>
    </row>
    <row r="126" spans="1:1" ht="15.75" customHeight="1">
      <c r="A126" s="12"/>
    </row>
    <row r="127" spans="1:1" ht="15.75" customHeight="1">
      <c r="A127" s="12"/>
    </row>
    <row r="128" spans="1:1" ht="15.75" customHeight="1">
      <c r="A128" s="12"/>
    </row>
    <row r="129" spans="1:1" ht="15.75" customHeight="1">
      <c r="A129" s="12"/>
    </row>
    <row r="130" spans="1:1" ht="15.75" customHeight="1">
      <c r="A130" s="12"/>
    </row>
    <row r="131" spans="1:1" ht="15.75" customHeight="1">
      <c r="A131" s="12"/>
    </row>
    <row r="132" spans="1:1" ht="15.75" customHeight="1">
      <c r="A132" s="12"/>
    </row>
    <row r="133" spans="1:1" ht="15.75" customHeight="1">
      <c r="A133" s="12"/>
    </row>
    <row r="134" spans="1:1" ht="15.75" customHeight="1">
      <c r="A134" s="12"/>
    </row>
    <row r="135" spans="1:1" ht="15.75" customHeight="1">
      <c r="A135" s="12"/>
    </row>
    <row r="136" spans="1:1" ht="15.75" customHeight="1">
      <c r="A136" s="12"/>
    </row>
    <row r="137" spans="1:1" ht="15.75" customHeight="1">
      <c r="A137" s="12"/>
    </row>
    <row r="138" spans="1:1" ht="15.75" customHeight="1">
      <c r="A138" s="12"/>
    </row>
    <row r="139" spans="1:1" ht="15.75" customHeight="1">
      <c r="A139" s="12"/>
    </row>
    <row r="140" spans="1:1" ht="15.75" customHeight="1">
      <c r="A140" s="12"/>
    </row>
    <row r="141" spans="1:1" ht="15.75" customHeight="1">
      <c r="A141" s="12"/>
    </row>
    <row r="142" spans="1:1" ht="15.75" customHeight="1">
      <c r="A142" s="12"/>
    </row>
    <row r="143" spans="1:1" ht="15.75" customHeight="1">
      <c r="A143" s="12"/>
    </row>
    <row r="144" spans="1:1" ht="15.75" customHeight="1">
      <c r="A144" s="12"/>
    </row>
    <row r="145" spans="1:1" ht="15.75" customHeight="1">
      <c r="A145" s="12"/>
    </row>
    <row r="146" spans="1:1" ht="15.75" customHeight="1">
      <c r="A146" s="12"/>
    </row>
    <row r="147" spans="1:1" ht="15.75" customHeight="1">
      <c r="A147" s="12"/>
    </row>
    <row r="148" spans="1:1" ht="15.75" customHeight="1">
      <c r="A148" s="12"/>
    </row>
    <row r="149" spans="1:1" ht="15.75" customHeight="1">
      <c r="A149" s="12"/>
    </row>
    <row r="150" spans="1:1" ht="15.75" customHeight="1">
      <c r="A150" s="12"/>
    </row>
    <row r="151" spans="1:1" ht="15.75" customHeight="1">
      <c r="A151" s="12"/>
    </row>
    <row r="152" spans="1:1" ht="15.75" customHeight="1">
      <c r="A152" s="12"/>
    </row>
    <row r="153" spans="1:1" ht="15.75" customHeight="1">
      <c r="A153" s="12"/>
    </row>
    <row r="154" spans="1:1" ht="15.75" customHeight="1">
      <c r="A154" s="12"/>
    </row>
    <row r="155" spans="1:1" ht="15.75" customHeight="1">
      <c r="A155" s="12"/>
    </row>
    <row r="156" spans="1:1" ht="15.75" customHeight="1">
      <c r="A156" s="12"/>
    </row>
    <row r="157" spans="1:1" ht="15.75" customHeight="1">
      <c r="A157" s="12"/>
    </row>
    <row r="158" spans="1:1" ht="15.75" customHeight="1">
      <c r="A158" s="12"/>
    </row>
    <row r="159" spans="1:1" ht="15.75" customHeight="1">
      <c r="A159" s="12"/>
    </row>
    <row r="160" spans="1:1" ht="15.75" customHeight="1">
      <c r="A160" s="12"/>
    </row>
    <row r="161" spans="1:1" ht="15.75" customHeight="1">
      <c r="A161" s="12"/>
    </row>
    <row r="162" spans="1:1" ht="15.75" customHeight="1">
      <c r="A162" s="12"/>
    </row>
    <row r="163" spans="1:1" ht="15.75" customHeight="1">
      <c r="A163" s="12"/>
    </row>
    <row r="164" spans="1:1" ht="15.75" customHeight="1">
      <c r="A164" s="12"/>
    </row>
    <row r="165" spans="1:1" ht="15.75" customHeight="1">
      <c r="A165" s="12"/>
    </row>
    <row r="166" spans="1:1" ht="15.75" customHeight="1">
      <c r="A166" s="12"/>
    </row>
    <row r="167" spans="1:1" ht="15.75" customHeight="1">
      <c r="A167" s="12"/>
    </row>
    <row r="168" spans="1:1" ht="15.75" customHeight="1">
      <c r="A168" s="12"/>
    </row>
    <row r="169" spans="1:1" ht="15.75" customHeight="1">
      <c r="A169" s="12"/>
    </row>
    <row r="170" spans="1:1" ht="15.75" customHeight="1">
      <c r="A170" s="12"/>
    </row>
    <row r="171" spans="1:1" ht="15.75" customHeight="1">
      <c r="A171" s="12"/>
    </row>
    <row r="172" spans="1:1" ht="15.75" customHeight="1">
      <c r="A172" s="12"/>
    </row>
    <row r="173" spans="1:1" ht="15.75" customHeight="1">
      <c r="A173" s="12"/>
    </row>
    <row r="174" spans="1:1" ht="15.75" customHeight="1">
      <c r="A174" s="12"/>
    </row>
    <row r="175" spans="1:1" ht="15.75" customHeight="1">
      <c r="A175" s="12"/>
    </row>
    <row r="176" spans="1:1" ht="15.75" customHeight="1">
      <c r="A176" s="12"/>
    </row>
    <row r="177" spans="1:1" ht="15.75" customHeight="1">
      <c r="A177" s="12"/>
    </row>
    <row r="178" spans="1:1" ht="15.75" customHeight="1">
      <c r="A178" s="12"/>
    </row>
    <row r="179" spans="1:1" ht="15.75" customHeight="1">
      <c r="A179" s="12"/>
    </row>
    <row r="180" spans="1:1" ht="15.75" customHeight="1">
      <c r="A180" s="12"/>
    </row>
    <row r="181" spans="1:1" ht="15.75" customHeight="1">
      <c r="A181" s="12"/>
    </row>
    <row r="182" spans="1:1" ht="15.75" customHeight="1">
      <c r="A182" s="12"/>
    </row>
    <row r="183" spans="1:1" ht="15.75" customHeight="1">
      <c r="A183" s="12"/>
    </row>
    <row r="184" spans="1:1" ht="15.75" customHeight="1">
      <c r="A184" s="12"/>
    </row>
    <row r="185" spans="1:1" ht="15.75" customHeight="1">
      <c r="A185" s="12"/>
    </row>
    <row r="186" spans="1:1" ht="15.75" customHeight="1">
      <c r="A186" s="12"/>
    </row>
    <row r="187" spans="1:1" ht="15.75" customHeight="1">
      <c r="A187" s="12"/>
    </row>
    <row r="188" spans="1:1" ht="15.75" customHeight="1">
      <c r="A188" s="12"/>
    </row>
    <row r="189" spans="1:1" ht="15.75" customHeight="1">
      <c r="A189" s="12"/>
    </row>
    <row r="190" spans="1:1" ht="15.75" customHeight="1">
      <c r="A190" s="12"/>
    </row>
    <row r="191" spans="1:1" ht="15.75" customHeight="1">
      <c r="A191" s="12"/>
    </row>
    <row r="192" spans="1:1" ht="15.75" customHeight="1">
      <c r="A192" s="12"/>
    </row>
    <row r="193" spans="1:1" ht="15.75" customHeight="1">
      <c r="A193" s="12"/>
    </row>
    <row r="194" spans="1:1" ht="15.75" customHeight="1">
      <c r="A194" s="12"/>
    </row>
    <row r="195" spans="1:1" ht="15.75" customHeight="1">
      <c r="A195" s="12"/>
    </row>
    <row r="196" spans="1:1" ht="15.75" customHeight="1">
      <c r="A196" s="12"/>
    </row>
    <row r="197" spans="1:1" ht="15.75" customHeight="1">
      <c r="A197" s="12"/>
    </row>
    <row r="198" spans="1:1" ht="15.75" customHeight="1">
      <c r="A198" s="12"/>
    </row>
    <row r="199" spans="1:1" ht="15.75" customHeight="1">
      <c r="A199" s="12"/>
    </row>
    <row r="200" spans="1:1" ht="15.75" customHeight="1">
      <c r="A200" s="12"/>
    </row>
    <row r="201" spans="1:1" ht="15.75" customHeight="1">
      <c r="A201" s="12"/>
    </row>
    <row r="202" spans="1:1" ht="15.75" customHeight="1">
      <c r="A202" s="12"/>
    </row>
    <row r="203" spans="1:1" ht="15.75" customHeight="1">
      <c r="A203" s="12"/>
    </row>
    <row r="204" spans="1:1" ht="15.75" customHeight="1">
      <c r="A204" s="12"/>
    </row>
    <row r="205" spans="1:1" ht="15.75" customHeight="1">
      <c r="A205" s="12"/>
    </row>
    <row r="206" spans="1:1" ht="15.75" customHeight="1">
      <c r="A206" s="12"/>
    </row>
    <row r="207" spans="1:1" ht="15.75" customHeight="1">
      <c r="A207" s="12"/>
    </row>
    <row r="208" spans="1:1" ht="15.75" customHeight="1">
      <c r="A208" s="12"/>
    </row>
    <row r="209" spans="1:1" ht="15.75" customHeight="1">
      <c r="A209" s="12"/>
    </row>
    <row r="210" spans="1:1" ht="15.75" customHeight="1">
      <c r="A210" s="12"/>
    </row>
    <row r="211" spans="1:1" ht="15.75" customHeight="1">
      <c r="A211" s="12"/>
    </row>
    <row r="212" spans="1:1" ht="15.75" customHeight="1">
      <c r="A212" s="12"/>
    </row>
    <row r="213" spans="1:1" ht="15.75" customHeight="1">
      <c r="A213" s="12"/>
    </row>
    <row r="214" spans="1:1" ht="15.75" customHeight="1">
      <c r="A214" s="12"/>
    </row>
    <row r="215" spans="1:1" ht="15.75" customHeight="1">
      <c r="A215" s="12"/>
    </row>
    <row r="216" spans="1:1" ht="15.75" customHeight="1">
      <c r="A216" s="12"/>
    </row>
    <row r="217" spans="1:1" ht="15.75" customHeight="1">
      <c r="A217" s="12"/>
    </row>
    <row r="218" spans="1:1" ht="15.75" customHeight="1">
      <c r="A218" s="12"/>
    </row>
    <row r="219" spans="1:1" ht="15.75" customHeight="1">
      <c r="A219" s="12"/>
    </row>
    <row r="220" spans="1:1" ht="15.75" customHeight="1">
      <c r="A220" s="12"/>
    </row>
    <row r="221" spans="1:1" ht="15.75" customHeight="1">
      <c r="A221" s="12"/>
    </row>
    <row r="222" spans="1:1" ht="15.75" customHeight="1">
      <c r="A222" s="12"/>
    </row>
    <row r="223" spans="1:1" ht="15.75" customHeight="1">
      <c r="A223" s="12"/>
    </row>
    <row r="224" spans="1:1" ht="15.75" customHeight="1">
      <c r="A224" s="12"/>
    </row>
    <row r="225" spans="1:1" ht="15.75" customHeight="1">
      <c r="A225" s="12"/>
    </row>
    <row r="226" spans="1:1" ht="15.75" customHeight="1">
      <c r="A226" s="12"/>
    </row>
    <row r="227" spans="1:1" ht="15.75" customHeight="1">
      <c r="A227" s="12"/>
    </row>
    <row r="228" spans="1:1" ht="15.75" customHeight="1">
      <c r="A228" s="12"/>
    </row>
    <row r="229" spans="1:1" ht="15.75" customHeight="1">
      <c r="A229" s="12"/>
    </row>
    <row r="230" spans="1:1" ht="15.75" customHeight="1">
      <c r="A230" s="12"/>
    </row>
    <row r="231" spans="1:1" ht="15.75" customHeight="1">
      <c r="A231" s="12"/>
    </row>
    <row r="232" spans="1:1" ht="15.75" customHeight="1">
      <c r="A232" s="12"/>
    </row>
    <row r="233" spans="1:1" ht="15.75" customHeight="1">
      <c r="A233" s="12"/>
    </row>
    <row r="234" spans="1:1" ht="15.75" customHeight="1">
      <c r="A234" s="12"/>
    </row>
    <row r="235" spans="1:1" ht="15.75" customHeight="1">
      <c r="A235" s="12"/>
    </row>
    <row r="236" spans="1:1" ht="15.75" customHeight="1">
      <c r="A236" s="12"/>
    </row>
    <row r="237" spans="1:1" ht="15.75" customHeight="1">
      <c r="A237" s="12"/>
    </row>
    <row r="238" spans="1:1" ht="15.75" customHeight="1">
      <c r="A238" s="12"/>
    </row>
    <row r="239" spans="1:1" ht="15.75" customHeight="1">
      <c r="A239" s="12"/>
    </row>
    <row r="240" spans="1:1" ht="15.75" customHeight="1">
      <c r="A240" s="12"/>
    </row>
    <row r="241" spans="1:1" ht="15.75" customHeight="1">
      <c r="A241" s="12"/>
    </row>
    <row r="242" spans="1:1" ht="15.75" customHeight="1">
      <c r="A242" s="12"/>
    </row>
    <row r="243" spans="1:1" ht="15.75" customHeight="1">
      <c r="A243" s="12"/>
    </row>
    <row r="244" spans="1:1" ht="15.75" customHeight="1">
      <c r="A244" s="12"/>
    </row>
    <row r="245" spans="1:1" ht="15.75" customHeight="1">
      <c r="A245" s="12"/>
    </row>
    <row r="246" spans="1:1" ht="15.75" customHeight="1">
      <c r="A246" s="12"/>
    </row>
    <row r="247" spans="1:1" ht="15.75" customHeight="1">
      <c r="A247" s="12"/>
    </row>
    <row r="248" spans="1:1" ht="15.75" customHeight="1">
      <c r="A248" s="12"/>
    </row>
    <row r="249" spans="1:1" ht="15.75" customHeight="1">
      <c r="A249" s="12"/>
    </row>
    <row r="250" spans="1:1" ht="15.75" customHeight="1">
      <c r="A250" s="12"/>
    </row>
    <row r="251" spans="1:1" ht="15.75" customHeight="1">
      <c r="A251" s="12"/>
    </row>
    <row r="252" spans="1:1" ht="15.75" customHeight="1">
      <c r="A252" s="12"/>
    </row>
    <row r="253" spans="1:1" ht="15.75" customHeight="1">
      <c r="A253" s="12"/>
    </row>
    <row r="254" spans="1:1" ht="15.75" customHeight="1">
      <c r="A254" s="12"/>
    </row>
    <row r="255" spans="1:1" ht="15.75" customHeight="1">
      <c r="A255" s="12"/>
    </row>
    <row r="256" spans="1:1" ht="15.75" customHeight="1">
      <c r="A256" s="12"/>
    </row>
    <row r="257" spans="1:1" ht="15.75" customHeight="1">
      <c r="A257" s="12"/>
    </row>
    <row r="258" spans="1:1" ht="15.75" customHeight="1">
      <c r="A258" s="12"/>
    </row>
    <row r="259" spans="1:1" ht="15.75" customHeight="1">
      <c r="A259" s="12"/>
    </row>
    <row r="260" spans="1:1" ht="15.75" customHeight="1">
      <c r="A260" s="12"/>
    </row>
    <row r="261" spans="1:1" ht="15.75" customHeight="1">
      <c r="A261" s="12"/>
    </row>
    <row r="262" spans="1:1" ht="15.75" customHeight="1">
      <c r="A262" s="12"/>
    </row>
    <row r="263" spans="1:1" ht="15.75" customHeight="1">
      <c r="A263" s="12"/>
    </row>
    <row r="264" spans="1:1" ht="15.75" customHeight="1">
      <c r="A264" s="12"/>
    </row>
    <row r="265" spans="1:1" ht="15.75" customHeight="1">
      <c r="A265" s="12"/>
    </row>
    <row r="266" spans="1:1" ht="15.75" customHeight="1">
      <c r="A266" s="12"/>
    </row>
    <row r="267" spans="1:1" ht="15.75" customHeight="1">
      <c r="A267" s="12"/>
    </row>
    <row r="268" spans="1:1" ht="15.75" customHeight="1">
      <c r="A268" s="12"/>
    </row>
    <row r="269" spans="1:1" ht="15.75" customHeight="1">
      <c r="A269" s="12"/>
    </row>
    <row r="270" spans="1:1" ht="15.75" customHeight="1">
      <c r="A270" s="12"/>
    </row>
    <row r="271" spans="1:1" ht="15.75" customHeight="1">
      <c r="A271" s="12"/>
    </row>
    <row r="272" spans="1:1" ht="15.75" customHeight="1">
      <c r="A272" s="12"/>
    </row>
    <row r="273" spans="1:1" ht="15.75" customHeight="1">
      <c r="A273" s="12"/>
    </row>
    <row r="274" spans="1:1" ht="15.75" customHeight="1">
      <c r="A274" s="12"/>
    </row>
    <row r="275" spans="1:1" ht="15.75" customHeight="1">
      <c r="A275" s="12"/>
    </row>
    <row r="276" spans="1:1" ht="15.75" customHeight="1">
      <c r="A276" s="12"/>
    </row>
    <row r="277" spans="1:1" ht="15.75" customHeight="1">
      <c r="A277" s="12"/>
    </row>
    <row r="278" spans="1:1" ht="15.75" customHeight="1">
      <c r="A278" s="12"/>
    </row>
    <row r="279" spans="1:1" ht="15.75" customHeight="1">
      <c r="A279" s="12"/>
    </row>
    <row r="280" spans="1:1" ht="15.75" customHeight="1">
      <c r="A280" s="12"/>
    </row>
    <row r="281" spans="1:1" ht="15.75" customHeight="1">
      <c r="A281" s="12"/>
    </row>
    <row r="282" spans="1:1" ht="15.75" customHeight="1">
      <c r="A282" s="12"/>
    </row>
    <row r="283" spans="1:1" ht="15.75" customHeight="1">
      <c r="A283" s="12"/>
    </row>
    <row r="284" spans="1:1" ht="15.75" customHeight="1">
      <c r="A284" s="12"/>
    </row>
    <row r="285" spans="1:1" ht="15.75" customHeight="1">
      <c r="A285" s="12"/>
    </row>
    <row r="286" spans="1:1" ht="15.75" customHeight="1">
      <c r="A286" s="12"/>
    </row>
    <row r="287" spans="1:1" ht="15.75" customHeight="1">
      <c r="A287" s="12"/>
    </row>
    <row r="288" spans="1:1" ht="15.75" customHeight="1">
      <c r="A288" s="12"/>
    </row>
    <row r="289" spans="1:1" ht="15.75" customHeight="1">
      <c r="A289" s="12"/>
    </row>
    <row r="290" spans="1:1" ht="15.75" customHeight="1">
      <c r="A290" s="12"/>
    </row>
    <row r="291" spans="1:1" ht="15.75" customHeight="1">
      <c r="A291" s="12"/>
    </row>
    <row r="292" spans="1:1" ht="15.75" customHeight="1">
      <c r="A292" s="12"/>
    </row>
    <row r="293" spans="1:1" ht="15.75" customHeight="1">
      <c r="A293" s="12"/>
    </row>
    <row r="294" spans="1:1" ht="15.75" customHeight="1">
      <c r="A294" s="12"/>
    </row>
    <row r="295" spans="1:1" ht="15.75" customHeight="1">
      <c r="A295" s="12"/>
    </row>
    <row r="296" spans="1:1" ht="15.75" customHeight="1">
      <c r="A296" s="12"/>
    </row>
    <row r="297" spans="1:1" ht="15.75" customHeight="1">
      <c r="A297" s="12"/>
    </row>
    <row r="298" spans="1:1" ht="15.75" customHeight="1">
      <c r="A298" s="12"/>
    </row>
    <row r="299" spans="1:1" ht="15.75" customHeight="1">
      <c r="A299" s="12"/>
    </row>
    <row r="300" spans="1:1" ht="15.75" customHeight="1">
      <c r="A300" s="12"/>
    </row>
    <row r="301" spans="1:1" ht="15.75" customHeight="1">
      <c r="A301" s="12"/>
    </row>
    <row r="302" spans="1:1" ht="15.75" customHeight="1">
      <c r="A302" s="12"/>
    </row>
    <row r="303" spans="1:1" ht="15.75" customHeight="1">
      <c r="A303" s="12"/>
    </row>
    <row r="304" spans="1:1" ht="15.75" customHeight="1">
      <c r="A304" s="12"/>
    </row>
    <row r="305" spans="1:1" ht="15.75" customHeight="1">
      <c r="A305" s="12"/>
    </row>
    <row r="306" spans="1:1" ht="15.75" customHeight="1">
      <c r="A306" s="12"/>
    </row>
    <row r="307" spans="1:1" ht="15.75" customHeight="1">
      <c r="A307" s="12"/>
    </row>
    <row r="308" spans="1:1" ht="15.75" customHeight="1">
      <c r="A308" s="12"/>
    </row>
    <row r="309" spans="1:1" ht="15.75" customHeight="1">
      <c r="A309" s="12"/>
    </row>
    <row r="310" spans="1:1" ht="15.75" customHeight="1">
      <c r="A310" s="12"/>
    </row>
    <row r="311" spans="1:1" ht="15.75" customHeight="1">
      <c r="A311" s="12"/>
    </row>
    <row r="312" spans="1:1" ht="15.75" customHeight="1">
      <c r="A312" s="12"/>
    </row>
    <row r="313" spans="1:1" ht="15.75" customHeight="1">
      <c r="A313" s="12"/>
    </row>
    <row r="314" spans="1:1" ht="15.75" customHeight="1">
      <c r="A314" s="12"/>
    </row>
    <row r="315" spans="1:1" ht="15.75" customHeight="1">
      <c r="A315" s="12"/>
    </row>
    <row r="316" spans="1:1" ht="15.75" customHeight="1">
      <c r="A316" s="12"/>
    </row>
    <row r="317" spans="1:1" ht="15.75" customHeight="1">
      <c r="A317" s="12"/>
    </row>
    <row r="318" spans="1:1" ht="15.75" customHeight="1">
      <c r="A318" s="12"/>
    </row>
    <row r="319" spans="1:1" ht="15.75" customHeight="1">
      <c r="A319" s="12"/>
    </row>
    <row r="320" spans="1:1" ht="15.75" customHeight="1">
      <c r="A320" s="12"/>
    </row>
    <row r="321" spans="1:1" ht="15.75" customHeight="1">
      <c r="A321" s="12"/>
    </row>
    <row r="322" spans="1:1" ht="15.75" customHeight="1">
      <c r="A322" s="12"/>
    </row>
    <row r="323" spans="1:1" ht="15.75" customHeight="1">
      <c r="A323" s="12"/>
    </row>
    <row r="324" spans="1:1" ht="15.75" customHeight="1">
      <c r="A324" s="12"/>
    </row>
    <row r="325" spans="1:1" ht="15.75" customHeight="1">
      <c r="A325" s="12"/>
    </row>
    <row r="326" spans="1:1" ht="15.75" customHeight="1">
      <c r="A326" s="12"/>
    </row>
    <row r="327" spans="1:1" ht="15.75" customHeight="1">
      <c r="A327" s="12"/>
    </row>
    <row r="328" spans="1:1" ht="15.75" customHeight="1">
      <c r="A328" s="12"/>
    </row>
    <row r="329" spans="1:1" ht="15.75" customHeight="1">
      <c r="A329" s="12"/>
    </row>
    <row r="330" spans="1:1" ht="15.75" customHeight="1">
      <c r="A330" s="12"/>
    </row>
    <row r="331" spans="1:1" ht="15.75" customHeight="1">
      <c r="A331" s="12"/>
    </row>
    <row r="332" spans="1:1" ht="15.75" customHeight="1">
      <c r="A332" s="12"/>
    </row>
    <row r="333" spans="1:1" ht="15.75" customHeight="1">
      <c r="A333" s="12"/>
    </row>
    <row r="334" spans="1:1" ht="15.75" customHeight="1">
      <c r="A334" s="12"/>
    </row>
    <row r="335" spans="1:1" ht="15.75" customHeight="1">
      <c r="A335" s="12"/>
    </row>
    <row r="336" spans="1:1" ht="15.75" customHeight="1">
      <c r="A336" s="12"/>
    </row>
    <row r="337" spans="1:1" ht="15.75" customHeight="1">
      <c r="A337" s="12"/>
    </row>
    <row r="338" spans="1:1" ht="15.75" customHeight="1">
      <c r="A338" s="12"/>
    </row>
    <row r="339" spans="1:1" ht="15.75" customHeight="1">
      <c r="A339" s="12"/>
    </row>
    <row r="340" spans="1:1" ht="15.75" customHeight="1">
      <c r="A340" s="12"/>
    </row>
    <row r="341" spans="1:1" ht="15.75" customHeight="1">
      <c r="A341" s="12"/>
    </row>
    <row r="342" spans="1:1" ht="15.75" customHeight="1">
      <c r="A342" s="12"/>
    </row>
    <row r="343" spans="1:1" ht="15.75" customHeight="1">
      <c r="A343" s="12"/>
    </row>
    <row r="344" spans="1:1" ht="15.75" customHeight="1">
      <c r="A344" s="12"/>
    </row>
    <row r="345" spans="1:1" ht="15.75" customHeight="1">
      <c r="A345" s="12"/>
    </row>
    <row r="346" spans="1:1" ht="15.75" customHeight="1">
      <c r="A346" s="12"/>
    </row>
    <row r="347" spans="1:1" ht="15.75" customHeight="1">
      <c r="A347" s="12"/>
    </row>
    <row r="348" spans="1:1" ht="15.75" customHeight="1">
      <c r="A348" s="12"/>
    </row>
    <row r="349" spans="1:1" ht="15.75" customHeight="1">
      <c r="A349" s="12"/>
    </row>
    <row r="350" spans="1:1" ht="15.75" customHeight="1">
      <c r="A350" s="12"/>
    </row>
    <row r="351" spans="1:1" ht="15.75" customHeight="1">
      <c r="A351" s="12"/>
    </row>
    <row r="352" spans="1:1" ht="15.75" customHeight="1">
      <c r="A352" s="12"/>
    </row>
    <row r="353" spans="1:1" ht="15.75" customHeight="1">
      <c r="A353" s="12"/>
    </row>
    <row r="354" spans="1:1" ht="15.75" customHeight="1">
      <c r="A354" s="12"/>
    </row>
    <row r="355" spans="1:1" ht="15.75" customHeight="1">
      <c r="A355" s="12"/>
    </row>
    <row r="356" spans="1:1" ht="15.75" customHeight="1">
      <c r="A356" s="12"/>
    </row>
    <row r="357" spans="1:1" ht="15.75" customHeight="1">
      <c r="A357" s="12"/>
    </row>
    <row r="358" spans="1:1" ht="15.75" customHeight="1">
      <c r="A358" s="12"/>
    </row>
    <row r="359" spans="1:1" ht="15.75" customHeight="1">
      <c r="A359" s="12"/>
    </row>
    <row r="360" spans="1:1" ht="15.75" customHeight="1">
      <c r="A360" s="12"/>
    </row>
    <row r="361" spans="1:1" ht="15.75" customHeight="1">
      <c r="A361" s="12"/>
    </row>
    <row r="362" spans="1:1" ht="15.75" customHeight="1">
      <c r="A362" s="12"/>
    </row>
    <row r="363" spans="1:1" ht="15.75" customHeight="1">
      <c r="A363" s="12"/>
    </row>
    <row r="364" spans="1:1" ht="15.75" customHeight="1">
      <c r="A364" s="12"/>
    </row>
    <row r="365" spans="1:1" ht="15.75" customHeight="1">
      <c r="A365" s="12"/>
    </row>
    <row r="366" spans="1:1" ht="15.75" customHeight="1">
      <c r="A366" s="12"/>
    </row>
    <row r="367" spans="1:1" ht="15.75" customHeight="1">
      <c r="A367" s="12"/>
    </row>
    <row r="368" spans="1:1" ht="15.75" customHeight="1">
      <c r="A368" s="12"/>
    </row>
    <row r="369" spans="1:1" ht="15.75" customHeight="1">
      <c r="A369" s="12"/>
    </row>
    <row r="370" spans="1:1" ht="15.75" customHeight="1">
      <c r="A370" s="12"/>
    </row>
    <row r="371" spans="1:1" ht="15.75" customHeight="1">
      <c r="A371" s="12"/>
    </row>
    <row r="372" spans="1:1" ht="15.75" customHeight="1">
      <c r="A372" s="12"/>
    </row>
    <row r="373" spans="1:1" ht="15.75" customHeight="1">
      <c r="A373" s="12"/>
    </row>
    <row r="374" spans="1:1" ht="15.75" customHeight="1">
      <c r="A374" s="12"/>
    </row>
    <row r="375" spans="1:1" ht="15.75" customHeight="1">
      <c r="A375" s="12"/>
    </row>
    <row r="376" spans="1:1" ht="15.75" customHeight="1">
      <c r="A376" s="12"/>
    </row>
    <row r="377" spans="1:1" ht="15.75" customHeight="1">
      <c r="A377" s="12"/>
    </row>
    <row r="378" spans="1:1" ht="15.75" customHeight="1">
      <c r="A378" s="12"/>
    </row>
    <row r="379" spans="1:1" ht="15.75" customHeight="1">
      <c r="A379" s="12"/>
    </row>
    <row r="380" spans="1:1" ht="15.75" customHeight="1">
      <c r="A380" s="12"/>
    </row>
    <row r="381" spans="1:1" ht="15.75" customHeight="1">
      <c r="A381" s="12"/>
    </row>
    <row r="382" spans="1:1" ht="15.75" customHeight="1">
      <c r="A382" s="12"/>
    </row>
    <row r="383" spans="1:1" ht="15.75" customHeight="1">
      <c r="A383" s="12"/>
    </row>
    <row r="384" spans="1:1" ht="15.75" customHeight="1">
      <c r="A384" s="12"/>
    </row>
    <row r="385" spans="1:1" ht="15.75" customHeight="1">
      <c r="A385" s="12"/>
    </row>
    <row r="386" spans="1:1" ht="15.75" customHeight="1">
      <c r="A386" s="12"/>
    </row>
    <row r="387" spans="1:1" ht="15.75" customHeight="1">
      <c r="A387" s="12"/>
    </row>
    <row r="388" spans="1:1" ht="15.75" customHeight="1">
      <c r="A388" s="12"/>
    </row>
    <row r="389" spans="1:1" ht="15.75" customHeight="1">
      <c r="A389" s="12"/>
    </row>
    <row r="390" spans="1:1" ht="15.75" customHeight="1">
      <c r="A390" s="12"/>
    </row>
    <row r="391" spans="1:1" ht="15.75" customHeight="1">
      <c r="A391" s="12"/>
    </row>
    <row r="392" spans="1:1" ht="15.75" customHeight="1">
      <c r="A392" s="12"/>
    </row>
    <row r="393" spans="1:1" ht="15.75" customHeight="1">
      <c r="A393" s="12"/>
    </row>
    <row r="394" spans="1:1" ht="15.75" customHeight="1">
      <c r="A394" s="12"/>
    </row>
    <row r="395" spans="1:1" ht="15.75" customHeight="1">
      <c r="A395" s="12"/>
    </row>
    <row r="396" spans="1:1" ht="15.75" customHeight="1">
      <c r="A396" s="12"/>
    </row>
    <row r="397" spans="1:1" ht="15.75" customHeight="1">
      <c r="A397" s="12"/>
    </row>
    <row r="398" spans="1:1" ht="15.75" customHeight="1">
      <c r="A398" s="12"/>
    </row>
    <row r="399" spans="1:1" ht="15.75" customHeight="1">
      <c r="A399" s="12"/>
    </row>
    <row r="400" spans="1:1" ht="15.75" customHeight="1">
      <c r="A400" s="12"/>
    </row>
    <row r="401" spans="1:1" ht="15.75" customHeight="1">
      <c r="A401" s="12"/>
    </row>
    <row r="402" spans="1:1" ht="15.75" customHeight="1">
      <c r="A402" s="12"/>
    </row>
    <row r="403" spans="1:1" ht="15.75" customHeight="1">
      <c r="A403" s="12"/>
    </row>
    <row r="404" spans="1:1" ht="15.75" customHeight="1">
      <c r="A404" s="12"/>
    </row>
    <row r="405" spans="1:1" ht="15.75" customHeight="1">
      <c r="A405" s="12"/>
    </row>
    <row r="406" spans="1:1" ht="15.75" customHeight="1">
      <c r="A406" s="12"/>
    </row>
    <row r="407" spans="1:1" ht="15.75" customHeight="1">
      <c r="A407" s="12"/>
    </row>
    <row r="408" spans="1:1" ht="15.75" customHeight="1">
      <c r="A408" s="12"/>
    </row>
    <row r="409" spans="1:1" ht="15.75" customHeight="1">
      <c r="A409" s="12"/>
    </row>
    <row r="410" spans="1:1" ht="15.75" customHeight="1">
      <c r="A410" s="12"/>
    </row>
    <row r="411" spans="1:1" ht="15.75" customHeight="1">
      <c r="A411" s="12"/>
    </row>
    <row r="412" spans="1:1" ht="15.75" customHeight="1">
      <c r="A412" s="12"/>
    </row>
    <row r="413" spans="1:1" ht="15.75" customHeight="1">
      <c r="A413" s="12"/>
    </row>
    <row r="414" spans="1:1" ht="15.75" customHeight="1">
      <c r="A414" s="12"/>
    </row>
    <row r="415" spans="1:1" ht="15.75" customHeight="1">
      <c r="A415" s="12"/>
    </row>
    <row r="416" spans="1:1" ht="15.75" customHeight="1">
      <c r="A416" s="12"/>
    </row>
    <row r="417" spans="1:1" ht="15.75" customHeight="1">
      <c r="A417" s="12"/>
    </row>
    <row r="418" spans="1:1" ht="15.75" customHeight="1">
      <c r="A418" s="12"/>
    </row>
    <row r="419" spans="1:1" ht="15.75" customHeight="1">
      <c r="A419" s="12"/>
    </row>
    <row r="420" spans="1:1" ht="15.75" customHeight="1">
      <c r="A420" s="12"/>
    </row>
    <row r="421" spans="1:1" ht="15.75" customHeight="1">
      <c r="A421" s="12"/>
    </row>
    <row r="422" spans="1:1" ht="15.75" customHeight="1">
      <c r="A422" s="12"/>
    </row>
    <row r="423" spans="1:1" ht="15.75" customHeight="1">
      <c r="A423" s="12"/>
    </row>
    <row r="424" spans="1:1" ht="15.75" customHeight="1">
      <c r="A424" s="12"/>
    </row>
    <row r="425" spans="1:1" ht="15.75" customHeight="1">
      <c r="A425" s="12"/>
    </row>
    <row r="426" spans="1:1" ht="15.75" customHeight="1">
      <c r="A426" s="12"/>
    </row>
    <row r="427" spans="1:1" ht="15.75" customHeight="1">
      <c r="A427" s="12"/>
    </row>
    <row r="428" spans="1:1" ht="15.75" customHeight="1">
      <c r="A428" s="12"/>
    </row>
    <row r="429" spans="1:1" ht="15.75" customHeight="1">
      <c r="A429" s="12"/>
    </row>
    <row r="430" spans="1:1" ht="15.75" customHeight="1">
      <c r="A430" s="12"/>
    </row>
    <row r="431" spans="1:1" ht="15.75" customHeight="1">
      <c r="A431" s="12"/>
    </row>
    <row r="432" spans="1:1" ht="15.75" customHeight="1">
      <c r="A432" s="12"/>
    </row>
    <row r="433" spans="1:1" ht="15.75" customHeight="1">
      <c r="A433" s="12"/>
    </row>
    <row r="434" spans="1:1" ht="15.75" customHeight="1">
      <c r="A434" s="12"/>
    </row>
    <row r="435" spans="1:1" ht="15.75" customHeight="1">
      <c r="A435" s="12"/>
    </row>
    <row r="436" spans="1:1" ht="15.75" customHeight="1">
      <c r="A436" s="12"/>
    </row>
    <row r="437" spans="1:1" ht="15.75" customHeight="1">
      <c r="A437" s="12"/>
    </row>
    <row r="438" spans="1:1" ht="15.75" customHeight="1">
      <c r="A438" s="12"/>
    </row>
    <row r="439" spans="1:1" ht="15.75" customHeight="1">
      <c r="A439" s="12"/>
    </row>
    <row r="440" spans="1:1" ht="15.75" customHeight="1">
      <c r="A440" s="12"/>
    </row>
    <row r="441" spans="1:1" ht="15.75" customHeight="1">
      <c r="A441" s="12"/>
    </row>
    <row r="442" spans="1:1" ht="15.75" customHeight="1">
      <c r="A442" s="12"/>
    </row>
    <row r="443" spans="1:1" ht="15.75" customHeight="1">
      <c r="A443" s="12"/>
    </row>
    <row r="444" spans="1:1" ht="15.75" customHeight="1">
      <c r="A444" s="12"/>
    </row>
    <row r="445" spans="1:1" ht="15.75" customHeight="1">
      <c r="A445" s="12"/>
    </row>
    <row r="446" spans="1:1" ht="15.75" customHeight="1">
      <c r="A446" s="12"/>
    </row>
    <row r="447" spans="1:1" ht="15.75" customHeight="1">
      <c r="A447" s="12"/>
    </row>
    <row r="448" spans="1:1" ht="15.75" customHeight="1">
      <c r="A448" s="12"/>
    </row>
    <row r="449" spans="1:1" ht="15.75" customHeight="1">
      <c r="A449" s="12"/>
    </row>
    <row r="450" spans="1:1" ht="15.75" customHeight="1">
      <c r="A450" s="12"/>
    </row>
    <row r="451" spans="1:1" ht="15.75" customHeight="1">
      <c r="A451" s="12"/>
    </row>
    <row r="452" spans="1:1" ht="15.75" customHeight="1">
      <c r="A452" s="12"/>
    </row>
    <row r="453" spans="1:1" ht="15.75" customHeight="1">
      <c r="A453" s="12"/>
    </row>
    <row r="454" spans="1:1" ht="15.75" customHeight="1">
      <c r="A454" s="12"/>
    </row>
    <row r="455" spans="1:1" ht="15.75" customHeight="1">
      <c r="A455" s="12"/>
    </row>
    <row r="456" spans="1:1" ht="15.75" customHeight="1">
      <c r="A456" s="12"/>
    </row>
    <row r="457" spans="1:1" ht="15.75" customHeight="1">
      <c r="A457" s="12"/>
    </row>
    <row r="458" spans="1:1" ht="15.75" customHeight="1">
      <c r="A458" s="12"/>
    </row>
    <row r="459" spans="1:1" ht="15.75" customHeight="1">
      <c r="A459" s="12"/>
    </row>
    <row r="460" spans="1:1" ht="15.75" customHeight="1">
      <c r="A460" s="12"/>
    </row>
    <row r="461" spans="1:1" ht="15.75" customHeight="1">
      <c r="A461" s="12"/>
    </row>
    <row r="462" spans="1:1" ht="15.75" customHeight="1">
      <c r="A462" s="12"/>
    </row>
    <row r="463" spans="1:1" ht="15.75" customHeight="1">
      <c r="A463" s="12"/>
    </row>
    <row r="464" spans="1:1" ht="15.75" customHeight="1">
      <c r="A464" s="12"/>
    </row>
    <row r="465" spans="1:1" ht="15.75" customHeight="1">
      <c r="A465" s="12"/>
    </row>
    <row r="466" spans="1:1" ht="15.75" customHeight="1">
      <c r="A466" s="12"/>
    </row>
    <row r="467" spans="1:1" ht="15.75" customHeight="1">
      <c r="A467" s="12"/>
    </row>
    <row r="468" spans="1:1" ht="15.75" customHeight="1">
      <c r="A468" s="12"/>
    </row>
    <row r="469" spans="1:1" ht="15.75" customHeight="1">
      <c r="A469" s="12"/>
    </row>
    <row r="470" spans="1:1" ht="15.75" customHeight="1">
      <c r="A470" s="12"/>
    </row>
    <row r="471" spans="1:1" ht="15.75" customHeight="1">
      <c r="A471" s="12"/>
    </row>
    <row r="472" spans="1:1" ht="15.75" customHeight="1">
      <c r="A472" s="12"/>
    </row>
    <row r="473" spans="1:1" ht="15.75" customHeight="1">
      <c r="A473" s="12"/>
    </row>
    <row r="474" spans="1:1" ht="15.75" customHeight="1">
      <c r="A474" s="12"/>
    </row>
    <row r="475" spans="1:1" ht="15.75" customHeight="1">
      <c r="A475" s="12"/>
    </row>
    <row r="476" spans="1:1" ht="15.75" customHeight="1">
      <c r="A476" s="12"/>
    </row>
    <row r="477" spans="1:1" ht="15.75" customHeight="1">
      <c r="A477" s="12"/>
    </row>
    <row r="478" spans="1:1" ht="15.75" customHeight="1">
      <c r="A478" s="12"/>
    </row>
    <row r="479" spans="1:1" ht="15.75" customHeight="1">
      <c r="A479" s="12"/>
    </row>
    <row r="480" spans="1:1" ht="15.75" customHeight="1">
      <c r="A480" s="12"/>
    </row>
    <row r="481" spans="1:1" ht="15.75" customHeight="1">
      <c r="A481" s="12"/>
    </row>
    <row r="482" spans="1:1" ht="15.75" customHeight="1">
      <c r="A482" s="12"/>
    </row>
    <row r="483" spans="1:1" ht="15.75" customHeight="1">
      <c r="A483" s="12"/>
    </row>
    <row r="484" spans="1:1" ht="15.75" customHeight="1">
      <c r="A484" s="12"/>
    </row>
    <row r="485" spans="1:1" ht="15.75" customHeight="1">
      <c r="A485" s="12"/>
    </row>
  </sheetData>
  <hyperlinks>
    <hyperlink ref="B2" location="Índice!A1" display="ÍNDICE" xr:uid="{36EC9C27-52B3-4B74-8F30-99B72159DB3F}"/>
  </hyperlinks>
  <pageMargins left="0.74803149606299213" right="0.74803149606299213" top="0.39370078740157483" bottom="0.43307086614173229" header="0" footer="0"/>
  <pageSetup scale="95" orientation="portrait" horizontalDpi="120" verticalDpi="72" r:id="rId1"/>
  <headerFooter alignWithMargins="0"/>
  <tableParts count="1">
    <tablePart r:id="rId2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48051C-EDE9-449B-B690-EF8D177FEFD3}">
  <dimension ref="A1:H485"/>
  <sheetViews>
    <sheetView showGridLines="0" workbookViewId="0">
      <pane ySplit="6" topLeftCell="A7" activePane="bottomLeft" state="frozen"/>
      <selection pane="bottomLeft"/>
    </sheetView>
  </sheetViews>
  <sheetFormatPr baseColWidth="10" defaultColWidth="10.88671875" defaultRowHeight="15.75" customHeight="1"/>
  <cols>
    <col min="1" max="1" width="3.33203125" style="10" customWidth="1"/>
    <col min="2" max="2" width="25.6640625" style="77" customWidth="1"/>
    <col min="3" max="8" width="15.6640625" style="79" customWidth="1"/>
    <col min="9" max="16384" width="10.88671875" style="77"/>
  </cols>
  <sheetData>
    <row r="1" spans="1:8" s="117" customFormat="1" ht="15.75" customHeight="1"/>
    <row r="2" spans="1:8" s="117" customFormat="1" ht="15.75" customHeight="1">
      <c r="B2" s="118" t="s">
        <v>2</v>
      </c>
    </row>
    <row r="3" spans="1:8" s="117" customFormat="1" ht="15.75" customHeight="1"/>
    <row r="4" spans="1:8" s="126" customFormat="1" ht="17.25" customHeight="1">
      <c r="A4" s="44"/>
      <c r="B4" s="124" t="s">
        <v>1276</v>
      </c>
      <c r="C4" s="125"/>
      <c r="D4" s="125"/>
      <c r="E4" s="125"/>
      <c r="F4" s="125"/>
      <c r="G4" s="125"/>
      <c r="H4" s="125"/>
    </row>
    <row r="5" spans="1:8" s="129" customFormat="1" ht="14.25" customHeight="1">
      <c r="A5" s="44"/>
      <c r="B5" s="127"/>
      <c r="C5" s="128"/>
      <c r="D5" s="128"/>
      <c r="E5" s="128"/>
      <c r="F5" s="128"/>
      <c r="G5" s="128"/>
      <c r="H5" s="128"/>
    </row>
    <row r="6" spans="1:8" ht="32.25" customHeight="1">
      <c r="B6" s="81" t="s">
        <v>1220</v>
      </c>
      <c r="C6" s="154" t="s">
        <v>1221</v>
      </c>
      <c r="D6" s="154" t="s">
        <v>1222</v>
      </c>
      <c r="E6" s="154" t="s">
        <v>1223</v>
      </c>
      <c r="F6" s="154" t="s">
        <v>1292</v>
      </c>
      <c r="G6" s="82" t="s">
        <v>1293</v>
      </c>
      <c r="H6" s="82" t="s">
        <v>1294</v>
      </c>
    </row>
    <row r="7" spans="1:8" s="80" customFormat="1" ht="15.75" customHeight="1">
      <c r="A7" s="12"/>
      <c r="B7" s="41" t="s">
        <v>53</v>
      </c>
      <c r="C7" s="123">
        <v>22302</v>
      </c>
      <c r="D7" s="123">
        <v>4364</v>
      </c>
      <c r="E7" s="123">
        <v>17938</v>
      </c>
      <c r="F7" s="123">
        <v>22136</v>
      </c>
      <c r="G7" s="123">
        <v>4312</v>
      </c>
      <c r="H7" s="123">
        <v>17824</v>
      </c>
    </row>
    <row r="8" spans="1:8" s="80" customFormat="1" ht="15.75" customHeight="1">
      <c r="A8" s="12"/>
      <c r="B8" s="155" t="s">
        <v>54</v>
      </c>
      <c r="C8" s="156">
        <v>7155</v>
      </c>
      <c r="D8" s="156">
        <v>1261</v>
      </c>
      <c r="E8" s="156">
        <v>5894</v>
      </c>
      <c r="F8" s="156">
        <v>7120</v>
      </c>
      <c r="G8" s="156">
        <v>1236</v>
      </c>
      <c r="H8" s="156">
        <v>5884</v>
      </c>
    </row>
    <row r="9" spans="1:8" s="80" customFormat="1" ht="15.75" customHeight="1">
      <c r="A9" s="12"/>
      <c r="B9" s="155" t="s">
        <v>179</v>
      </c>
      <c r="C9" s="156">
        <v>4593</v>
      </c>
      <c r="D9" s="156">
        <v>1033</v>
      </c>
      <c r="E9" s="156">
        <v>3560</v>
      </c>
      <c r="F9" s="156">
        <v>4673</v>
      </c>
      <c r="G9" s="156">
        <v>1060</v>
      </c>
      <c r="H9" s="156">
        <v>3613</v>
      </c>
    </row>
    <row r="10" spans="1:8" s="80" customFormat="1" ht="15.75" customHeight="1">
      <c r="A10" s="12"/>
      <c r="B10" s="155" t="s">
        <v>263</v>
      </c>
      <c r="C10" s="156">
        <v>2113</v>
      </c>
      <c r="D10" s="156">
        <v>749</v>
      </c>
      <c r="E10" s="156">
        <v>1364</v>
      </c>
      <c r="F10" s="156">
        <v>2062</v>
      </c>
      <c r="G10" s="156">
        <v>716</v>
      </c>
      <c r="H10" s="156">
        <v>1346</v>
      </c>
    </row>
    <row r="11" spans="1:8" s="80" customFormat="1" ht="15.75" customHeight="1">
      <c r="A11" s="12"/>
      <c r="B11" s="155" t="s">
        <v>309</v>
      </c>
      <c r="C11" s="156">
        <v>2449</v>
      </c>
      <c r="D11" s="156">
        <v>581</v>
      </c>
      <c r="E11" s="156">
        <v>1868</v>
      </c>
      <c r="F11" s="156">
        <v>2489</v>
      </c>
      <c r="G11" s="156">
        <v>587</v>
      </c>
      <c r="H11" s="156">
        <v>1902</v>
      </c>
    </row>
    <row r="12" spans="1:8" s="80" customFormat="1" ht="15.75" customHeight="1">
      <c r="A12" s="12"/>
      <c r="B12" s="155" t="s">
        <v>336</v>
      </c>
      <c r="C12" s="156">
        <v>1792</v>
      </c>
      <c r="D12" s="156">
        <v>277</v>
      </c>
      <c r="E12" s="156">
        <v>1515</v>
      </c>
      <c r="F12" s="156">
        <v>1808</v>
      </c>
      <c r="G12" s="156">
        <v>236</v>
      </c>
      <c r="H12" s="156">
        <v>1572</v>
      </c>
    </row>
    <row r="13" spans="1:8" s="80" customFormat="1" ht="15.75" customHeight="1">
      <c r="A13" s="12"/>
      <c r="B13" s="155" t="s">
        <v>388</v>
      </c>
      <c r="C13" s="156">
        <v>2295</v>
      </c>
      <c r="D13" s="156">
        <v>317</v>
      </c>
      <c r="E13" s="156">
        <v>1978</v>
      </c>
      <c r="F13" s="156">
        <v>2161</v>
      </c>
      <c r="G13" s="156">
        <v>297</v>
      </c>
      <c r="H13" s="156">
        <v>1864</v>
      </c>
    </row>
    <row r="14" spans="1:8" s="80" customFormat="1" ht="15.75" customHeight="1">
      <c r="A14" s="12"/>
      <c r="B14" s="155" t="s">
        <v>449</v>
      </c>
      <c r="C14" s="156">
        <v>1905</v>
      </c>
      <c r="D14" s="156">
        <v>146</v>
      </c>
      <c r="E14" s="156">
        <v>1759</v>
      </c>
      <c r="F14" s="156">
        <v>1823</v>
      </c>
      <c r="G14" s="156">
        <v>180</v>
      </c>
      <c r="H14" s="156">
        <v>1643</v>
      </c>
    </row>
    <row r="15" spans="1:8" ht="15.75" customHeight="1">
      <c r="A15" s="12"/>
      <c r="B15" s="77" t="s">
        <v>1224</v>
      </c>
      <c r="C15" s="83"/>
      <c r="D15" s="83"/>
      <c r="E15" s="83"/>
      <c r="F15" s="83"/>
      <c r="G15" s="83"/>
      <c r="H15" s="83"/>
    </row>
    <row r="16" spans="1:8" ht="15.75" customHeight="1">
      <c r="A16" s="12"/>
      <c r="B16" s="77" t="s">
        <v>1286</v>
      </c>
    </row>
    <row r="17" spans="1:2" s="79" customFormat="1" ht="15.75" customHeight="1">
      <c r="A17" s="12"/>
      <c r="B17" s="78"/>
    </row>
    <row r="18" spans="1:2" s="79" customFormat="1" ht="15.75" customHeight="1">
      <c r="A18" s="12"/>
      <c r="B18" s="78"/>
    </row>
    <row r="19" spans="1:2" ht="15.75" customHeight="1">
      <c r="A19" s="12"/>
    </row>
    <row r="20" spans="1:2" ht="15.75" customHeight="1">
      <c r="A20" s="12"/>
    </row>
    <row r="21" spans="1:2" ht="15.75" customHeight="1">
      <c r="A21" s="12"/>
    </row>
    <row r="22" spans="1:2" ht="15.75" customHeight="1">
      <c r="A22" s="12"/>
    </row>
    <row r="23" spans="1:2" ht="15.75" customHeight="1">
      <c r="A23" s="12"/>
    </row>
    <row r="24" spans="1:2" ht="15.75" customHeight="1">
      <c r="A24" s="12"/>
    </row>
    <row r="25" spans="1:2" ht="15.75" customHeight="1">
      <c r="A25" s="12"/>
    </row>
    <row r="26" spans="1:2" ht="15.75" customHeight="1">
      <c r="A26" s="12"/>
    </row>
    <row r="27" spans="1:2" ht="15.75" customHeight="1">
      <c r="A27" s="12"/>
    </row>
    <row r="28" spans="1:2" ht="15.75" customHeight="1">
      <c r="A28" s="12"/>
    </row>
    <row r="29" spans="1:2" ht="15.75" customHeight="1">
      <c r="A29" s="12"/>
    </row>
    <row r="30" spans="1:2" ht="15.75" customHeight="1">
      <c r="A30" s="12"/>
    </row>
    <row r="31" spans="1:2" ht="15.75" customHeight="1">
      <c r="A31" s="12"/>
    </row>
    <row r="32" spans="1:2" ht="15.75" customHeight="1">
      <c r="A32" s="12"/>
    </row>
    <row r="33" spans="1:1" ht="15.75" customHeight="1">
      <c r="A33" s="12"/>
    </row>
    <row r="34" spans="1:1" ht="15.75" customHeight="1">
      <c r="A34" s="12"/>
    </row>
    <row r="35" spans="1:1" ht="15.75" customHeight="1">
      <c r="A35" s="12"/>
    </row>
    <row r="36" spans="1:1" ht="15.75" customHeight="1">
      <c r="A36" s="12"/>
    </row>
    <row r="37" spans="1:1" ht="15.75" customHeight="1">
      <c r="A37" s="12"/>
    </row>
    <row r="38" spans="1:1" ht="15.75" customHeight="1">
      <c r="A38" s="12"/>
    </row>
    <row r="39" spans="1:1" ht="15.75" customHeight="1">
      <c r="A39" s="12"/>
    </row>
    <row r="40" spans="1:1" ht="15.75" customHeight="1">
      <c r="A40" s="12"/>
    </row>
    <row r="41" spans="1:1" ht="15.75" customHeight="1">
      <c r="A41" s="12"/>
    </row>
    <row r="42" spans="1:1" ht="15.75" customHeight="1">
      <c r="A42" s="12"/>
    </row>
    <row r="43" spans="1:1" ht="15.75" customHeight="1">
      <c r="A43" s="12"/>
    </row>
    <row r="44" spans="1:1" ht="15.75" customHeight="1">
      <c r="A44" s="12"/>
    </row>
    <row r="45" spans="1:1" ht="15.75" customHeight="1">
      <c r="A45" s="12"/>
    </row>
    <row r="46" spans="1:1" ht="15.75" customHeight="1">
      <c r="A46" s="12"/>
    </row>
    <row r="47" spans="1:1" ht="15.75" customHeight="1">
      <c r="A47" s="12"/>
    </row>
    <row r="48" spans="1:1" ht="15.75" customHeight="1">
      <c r="A48" s="12"/>
    </row>
    <row r="49" spans="1:1" ht="15.75" customHeight="1">
      <c r="A49" s="12"/>
    </row>
    <row r="50" spans="1:1" ht="15.75" customHeight="1">
      <c r="A50" s="12"/>
    </row>
    <row r="51" spans="1:1" ht="15.75" customHeight="1">
      <c r="A51" s="12"/>
    </row>
    <row r="52" spans="1:1" ht="15.75" customHeight="1">
      <c r="A52" s="12"/>
    </row>
    <row r="53" spans="1:1" ht="15.75" customHeight="1">
      <c r="A53" s="12"/>
    </row>
    <row r="54" spans="1:1" ht="15.75" customHeight="1">
      <c r="A54" s="12"/>
    </row>
    <row r="55" spans="1:1" ht="15.75" customHeight="1">
      <c r="A55" s="12"/>
    </row>
    <row r="56" spans="1:1" ht="15.75" customHeight="1">
      <c r="A56" s="12"/>
    </row>
    <row r="57" spans="1:1" ht="15.75" customHeight="1">
      <c r="A57" s="12"/>
    </row>
    <row r="58" spans="1:1" ht="15.75" customHeight="1">
      <c r="A58" s="12"/>
    </row>
    <row r="59" spans="1:1" ht="15.75" customHeight="1">
      <c r="A59" s="12"/>
    </row>
    <row r="60" spans="1:1" ht="15.75" customHeight="1">
      <c r="A60" s="12"/>
    </row>
    <row r="61" spans="1:1" ht="15.75" customHeight="1">
      <c r="A61" s="12"/>
    </row>
    <row r="62" spans="1:1" ht="15.75" customHeight="1">
      <c r="A62" s="12"/>
    </row>
    <row r="63" spans="1:1" ht="15.75" customHeight="1">
      <c r="A63" s="12"/>
    </row>
    <row r="64" spans="1:1" ht="15.75" customHeight="1">
      <c r="A64" s="12"/>
    </row>
    <row r="65" spans="1:1" ht="15.75" customHeight="1">
      <c r="A65" s="12"/>
    </row>
    <row r="66" spans="1:1" ht="15.75" customHeight="1">
      <c r="A66" s="12"/>
    </row>
    <row r="67" spans="1:1" ht="15.75" customHeight="1">
      <c r="A67" s="12"/>
    </row>
    <row r="68" spans="1:1" ht="15.75" customHeight="1">
      <c r="A68" s="12"/>
    </row>
    <row r="69" spans="1:1" ht="15.75" customHeight="1">
      <c r="A69" s="12"/>
    </row>
    <row r="70" spans="1:1" ht="15.75" customHeight="1">
      <c r="A70" s="12"/>
    </row>
    <row r="71" spans="1:1" ht="15.75" customHeight="1">
      <c r="A71" s="12"/>
    </row>
    <row r="72" spans="1:1" ht="15.75" customHeight="1">
      <c r="A72" s="12"/>
    </row>
    <row r="73" spans="1:1" ht="15.75" customHeight="1">
      <c r="A73" s="12"/>
    </row>
    <row r="74" spans="1:1" ht="15.75" customHeight="1">
      <c r="A74" s="12"/>
    </row>
    <row r="75" spans="1:1" ht="15.75" customHeight="1">
      <c r="A75" s="12"/>
    </row>
    <row r="76" spans="1:1" ht="15.75" customHeight="1">
      <c r="A76" s="12"/>
    </row>
    <row r="77" spans="1:1" ht="15.75" customHeight="1">
      <c r="A77" s="12"/>
    </row>
    <row r="78" spans="1:1" ht="15.75" customHeight="1">
      <c r="A78" s="12"/>
    </row>
    <row r="79" spans="1:1" ht="15.75" customHeight="1">
      <c r="A79" s="12"/>
    </row>
    <row r="80" spans="1:1" ht="15.75" customHeight="1">
      <c r="A80" s="12"/>
    </row>
    <row r="81" spans="1:1" ht="15.75" customHeight="1">
      <c r="A81" s="12"/>
    </row>
    <row r="82" spans="1:1" ht="15.75" customHeight="1">
      <c r="A82" s="12"/>
    </row>
    <row r="83" spans="1:1" ht="15.75" customHeight="1">
      <c r="A83" s="12"/>
    </row>
    <row r="84" spans="1:1" ht="15.75" customHeight="1">
      <c r="A84" s="12"/>
    </row>
    <row r="85" spans="1:1" ht="15.75" customHeight="1">
      <c r="A85" s="12"/>
    </row>
    <row r="86" spans="1:1" ht="15.75" customHeight="1">
      <c r="A86" s="12"/>
    </row>
    <row r="87" spans="1:1" ht="15.75" customHeight="1">
      <c r="A87" s="12"/>
    </row>
    <row r="88" spans="1:1" ht="15.75" customHeight="1">
      <c r="A88" s="12"/>
    </row>
    <row r="89" spans="1:1" ht="15.75" customHeight="1">
      <c r="A89" s="12"/>
    </row>
    <row r="90" spans="1:1" ht="15.75" customHeight="1">
      <c r="A90" s="12"/>
    </row>
    <row r="91" spans="1:1" ht="15.75" customHeight="1">
      <c r="A91" s="12"/>
    </row>
    <row r="92" spans="1:1" ht="15.75" customHeight="1">
      <c r="A92" s="12"/>
    </row>
    <row r="93" spans="1:1" ht="15.75" customHeight="1">
      <c r="A93" s="12"/>
    </row>
    <row r="94" spans="1:1" ht="15.75" customHeight="1">
      <c r="A94" s="12"/>
    </row>
    <row r="95" spans="1:1" ht="15.75" customHeight="1">
      <c r="A95" s="12"/>
    </row>
    <row r="96" spans="1:1" ht="15.75" customHeight="1">
      <c r="A96" s="12"/>
    </row>
    <row r="97" spans="1:1" ht="15.75" customHeight="1">
      <c r="A97" s="12"/>
    </row>
    <row r="98" spans="1:1" ht="15.75" customHeight="1">
      <c r="A98" s="12"/>
    </row>
    <row r="99" spans="1:1" ht="15.75" customHeight="1">
      <c r="A99" s="12"/>
    </row>
    <row r="100" spans="1:1" ht="15.75" customHeight="1">
      <c r="A100" s="12"/>
    </row>
    <row r="101" spans="1:1" ht="15.75" customHeight="1">
      <c r="A101" s="12"/>
    </row>
    <row r="102" spans="1:1" ht="15.75" customHeight="1">
      <c r="A102" s="12"/>
    </row>
    <row r="103" spans="1:1" ht="15.75" customHeight="1">
      <c r="A103" s="12"/>
    </row>
    <row r="104" spans="1:1" ht="15.75" customHeight="1">
      <c r="A104" s="12"/>
    </row>
    <row r="105" spans="1:1" ht="15.75" customHeight="1">
      <c r="A105" s="12"/>
    </row>
    <row r="106" spans="1:1" ht="15.75" customHeight="1">
      <c r="A106" s="12"/>
    </row>
    <row r="107" spans="1:1" ht="15.75" customHeight="1">
      <c r="A107" s="12"/>
    </row>
    <row r="108" spans="1:1" ht="15.75" customHeight="1">
      <c r="A108" s="12"/>
    </row>
    <row r="109" spans="1:1" ht="15.75" customHeight="1">
      <c r="A109" s="12"/>
    </row>
    <row r="110" spans="1:1" ht="15.75" customHeight="1">
      <c r="A110" s="12"/>
    </row>
    <row r="111" spans="1:1" ht="15.75" customHeight="1">
      <c r="A111" s="12"/>
    </row>
    <row r="112" spans="1:1" ht="15.75" customHeight="1">
      <c r="A112" s="12"/>
    </row>
    <row r="113" spans="1:1" ht="15.75" customHeight="1">
      <c r="A113" s="12"/>
    </row>
    <row r="114" spans="1:1" ht="15.75" customHeight="1">
      <c r="A114" s="12"/>
    </row>
    <row r="115" spans="1:1" ht="15.75" customHeight="1">
      <c r="A115" s="12"/>
    </row>
    <row r="116" spans="1:1" ht="15.75" customHeight="1">
      <c r="A116" s="12"/>
    </row>
    <row r="117" spans="1:1" ht="15.75" customHeight="1">
      <c r="A117" s="12"/>
    </row>
    <row r="118" spans="1:1" ht="15.75" customHeight="1">
      <c r="A118" s="12"/>
    </row>
    <row r="119" spans="1:1" ht="15.75" customHeight="1">
      <c r="A119" s="12"/>
    </row>
    <row r="120" spans="1:1" ht="15.75" customHeight="1">
      <c r="A120" s="12"/>
    </row>
    <row r="121" spans="1:1" ht="15.75" customHeight="1">
      <c r="A121" s="12"/>
    </row>
    <row r="122" spans="1:1" ht="15.75" customHeight="1">
      <c r="A122" s="12"/>
    </row>
    <row r="123" spans="1:1" ht="15.75" customHeight="1">
      <c r="A123" s="12"/>
    </row>
    <row r="124" spans="1:1" ht="15.75" customHeight="1">
      <c r="A124" s="12"/>
    </row>
    <row r="125" spans="1:1" ht="15.75" customHeight="1">
      <c r="A125" s="12"/>
    </row>
    <row r="126" spans="1:1" ht="15.75" customHeight="1">
      <c r="A126" s="12"/>
    </row>
    <row r="127" spans="1:1" ht="15.75" customHeight="1">
      <c r="A127" s="12"/>
    </row>
    <row r="128" spans="1:1" ht="15.75" customHeight="1">
      <c r="A128" s="12"/>
    </row>
    <row r="129" spans="1:1" ht="15.75" customHeight="1">
      <c r="A129" s="12"/>
    </row>
    <row r="130" spans="1:1" ht="15.75" customHeight="1">
      <c r="A130" s="12"/>
    </row>
    <row r="131" spans="1:1" ht="15.75" customHeight="1">
      <c r="A131" s="12"/>
    </row>
    <row r="132" spans="1:1" ht="15.75" customHeight="1">
      <c r="A132" s="12"/>
    </row>
    <row r="133" spans="1:1" ht="15.75" customHeight="1">
      <c r="A133" s="12"/>
    </row>
    <row r="134" spans="1:1" ht="15.75" customHeight="1">
      <c r="A134" s="12"/>
    </row>
    <row r="135" spans="1:1" ht="15.75" customHeight="1">
      <c r="A135" s="12"/>
    </row>
    <row r="136" spans="1:1" ht="15.75" customHeight="1">
      <c r="A136" s="12"/>
    </row>
    <row r="137" spans="1:1" ht="15.75" customHeight="1">
      <c r="A137" s="12"/>
    </row>
    <row r="138" spans="1:1" ht="15.75" customHeight="1">
      <c r="A138" s="12"/>
    </row>
    <row r="139" spans="1:1" ht="15.75" customHeight="1">
      <c r="A139" s="12"/>
    </row>
    <row r="140" spans="1:1" ht="15.75" customHeight="1">
      <c r="A140" s="12"/>
    </row>
    <row r="141" spans="1:1" ht="15.75" customHeight="1">
      <c r="A141" s="12"/>
    </row>
    <row r="142" spans="1:1" ht="15.75" customHeight="1">
      <c r="A142" s="12"/>
    </row>
    <row r="143" spans="1:1" ht="15.75" customHeight="1">
      <c r="A143" s="12"/>
    </row>
    <row r="144" spans="1:1" ht="15.75" customHeight="1">
      <c r="A144" s="12"/>
    </row>
    <row r="145" spans="1:1" ht="15.75" customHeight="1">
      <c r="A145" s="12"/>
    </row>
    <row r="146" spans="1:1" ht="15.75" customHeight="1">
      <c r="A146" s="12"/>
    </row>
    <row r="147" spans="1:1" ht="15.75" customHeight="1">
      <c r="A147" s="12"/>
    </row>
    <row r="148" spans="1:1" ht="15.75" customHeight="1">
      <c r="A148" s="12"/>
    </row>
    <row r="149" spans="1:1" ht="15.75" customHeight="1">
      <c r="A149" s="12"/>
    </row>
    <row r="150" spans="1:1" ht="15.75" customHeight="1">
      <c r="A150" s="12"/>
    </row>
    <row r="151" spans="1:1" ht="15.75" customHeight="1">
      <c r="A151" s="12"/>
    </row>
    <row r="152" spans="1:1" ht="15.75" customHeight="1">
      <c r="A152" s="12"/>
    </row>
    <row r="153" spans="1:1" ht="15.75" customHeight="1">
      <c r="A153" s="12"/>
    </row>
    <row r="154" spans="1:1" ht="15.75" customHeight="1">
      <c r="A154" s="12"/>
    </row>
    <row r="155" spans="1:1" ht="15.75" customHeight="1">
      <c r="A155" s="12"/>
    </row>
    <row r="156" spans="1:1" ht="15.75" customHeight="1">
      <c r="A156" s="12"/>
    </row>
    <row r="157" spans="1:1" ht="15.75" customHeight="1">
      <c r="A157" s="12"/>
    </row>
    <row r="158" spans="1:1" ht="15.75" customHeight="1">
      <c r="A158" s="12"/>
    </row>
    <row r="159" spans="1:1" ht="15.75" customHeight="1">
      <c r="A159" s="12"/>
    </row>
    <row r="160" spans="1:1" ht="15.75" customHeight="1">
      <c r="A160" s="12"/>
    </row>
    <row r="161" spans="1:1" ht="15.75" customHeight="1">
      <c r="A161" s="12"/>
    </row>
    <row r="162" spans="1:1" ht="15.75" customHeight="1">
      <c r="A162" s="12"/>
    </row>
    <row r="163" spans="1:1" ht="15.75" customHeight="1">
      <c r="A163" s="12"/>
    </row>
    <row r="164" spans="1:1" ht="15.75" customHeight="1">
      <c r="A164" s="12"/>
    </row>
    <row r="165" spans="1:1" ht="15.75" customHeight="1">
      <c r="A165" s="12"/>
    </row>
    <row r="166" spans="1:1" ht="15.75" customHeight="1">
      <c r="A166" s="12"/>
    </row>
    <row r="167" spans="1:1" ht="15.75" customHeight="1">
      <c r="A167" s="12"/>
    </row>
    <row r="168" spans="1:1" ht="15.75" customHeight="1">
      <c r="A168" s="12"/>
    </row>
    <row r="169" spans="1:1" ht="15.75" customHeight="1">
      <c r="A169" s="12"/>
    </row>
    <row r="170" spans="1:1" ht="15.75" customHeight="1">
      <c r="A170" s="12"/>
    </row>
    <row r="171" spans="1:1" ht="15.75" customHeight="1">
      <c r="A171" s="12"/>
    </row>
    <row r="172" spans="1:1" ht="15.75" customHeight="1">
      <c r="A172" s="12"/>
    </row>
    <row r="173" spans="1:1" ht="15.75" customHeight="1">
      <c r="A173" s="12"/>
    </row>
    <row r="174" spans="1:1" ht="15.75" customHeight="1">
      <c r="A174" s="12"/>
    </row>
    <row r="175" spans="1:1" ht="15.75" customHeight="1">
      <c r="A175" s="12"/>
    </row>
    <row r="176" spans="1:1" ht="15.75" customHeight="1">
      <c r="A176" s="12"/>
    </row>
    <row r="177" spans="1:1" ht="15.75" customHeight="1">
      <c r="A177" s="12"/>
    </row>
    <row r="178" spans="1:1" ht="15.75" customHeight="1">
      <c r="A178" s="12"/>
    </row>
    <row r="179" spans="1:1" ht="15.75" customHeight="1">
      <c r="A179" s="12"/>
    </row>
    <row r="180" spans="1:1" ht="15.75" customHeight="1">
      <c r="A180" s="12"/>
    </row>
    <row r="181" spans="1:1" ht="15.75" customHeight="1">
      <c r="A181" s="12"/>
    </row>
    <row r="182" spans="1:1" ht="15.75" customHeight="1">
      <c r="A182" s="12"/>
    </row>
    <row r="183" spans="1:1" ht="15.75" customHeight="1">
      <c r="A183" s="12"/>
    </row>
    <row r="184" spans="1:1" ht="15.75" customHeight="1">
      <c r="A184" s="12"/>
    </row>
    <row r="185" spans="1:1" ht="15.75" customHeight="1">
      <c r="A185" s="12"/>
    </row>
    <row r="186" spans="1:1" ht="15.75" customHeight="1">
      <c r="A186" s="12"/>
    </row>
    <row r="187" spans="1:1" ht="15.75" customHeight="1">
      <c r="A187" s="12"/>
    </row>
    <row r="188" spans="1:1" ht="15.75" customHeight="1">
      <c r="A188" s="12"/>
    </row>
    <row r="189" spans="1:1" ht="15.75" customHeight="1">
      <c r="A189" s="12"/>
    </row>
    <row r="190" spans="1:1" ht="15.75" customHeight="1">
      <c r="A190" s="12"/>
    </row>
    <row r="191" spans="1:1" ht="15.75" customHeight="1">
      <c r="A191" s="12"/>
    </row>
    <row r="192" spans="1:1" ht="15.75" customHeight="1">
      <c r="A192" s="12"/>
    </row>
    <row r="193" spans="1:1" ht="15.75" customHeight="1">
      <c r="A193" s="12"/>
    </row>
    <row r="194" spans="1:1" ht="15.75" customHeight="1">
      <c r="A194" s="12"/>
    </row>
    <row r="195" spans="1:1" ht="15.75" customHeight="1">
      <c r="A195" s="12"/>
    </row>
    <row r="196" spans="1:1" ht="15.75" customHeight="1">
      <c r="A196" s="12"/>
    </row>
    <row r="197" spans="1:1" ht="15.75" customHeight="1">
      <c r="A197" s="12"/>
    </row>
    <row r="198" spans="1:1" ht="15.75" customHeight="1">
      <c r="A198" s="12"/>
    </row>
    <row r="199" spans="1:1" ht="15.75" customHeight="1">
      <c r="A199" s="12"/>
    </row>
    <row r="200" spans="1:1" ht="15.75" customHeight="1">
      <c r="A200" s="12"/>
    </row>
    <row r="201" spans="1:1" ht="15.75" customHeight="1">
      <c r="A201" s="12"/>
    </row>
    <row r="202" spans="1:1" ht="15.75" customHeight="1">
      <c r="A202" s="12"/>
    </row>
    <row r="203" spans="1:1" ht="15.75" customHeight="1">
      <c r="A203" s="12"/>
    </row>
    <row r="204" spans="1:1" ht="15.75" customHeight="1">
      <c r="A204" s="12"/>
    </row>
    <row r="205" spans="1:1" ht="15.75" customHeight="1">
      <c r="A205" s="12"/>
    </row>
    <row r="206" spans="1:1" ht="15.75" customHeight="1">
      <c r="A206" s="12"/>
    </row>
    <row r="207" spans="1:1" ht="15.75" customHeight="1">
      <c r="A207" s="12"/>
    </row>
    <row r="208" spans="1:1" ht="15.75" customHeight="1">
      <c r="A208" s="12"/>
    </row>
    <row r="209" spans="1:1" ht="15.75" customHeight="1">
      <c r="A209" s="12"/>
    </row>
    <row r="210" spans="1:1" ht="15.75" customHeight="1">
      <c r="A210" s="12"/>
    </row>
    <row r="211" spans="1:1" ht="15.75" customHeight="1">
      <c r="A211" s="12"/>
    </row>
    <row r="212" spans="1:1" ht="15.75" customHeight="1">
      <c r="A212" s="12"/>
    </row>
    <row r="213" spans="1:1" ht="15.75" customHeight="1">
      <c r="A213" s="12"/>
    </row>
    <row r="214" spans="1:1" ht="15.75" customHeight="1">
      <c r="A214" s="12"/>
    </row>
    <row r="215" spans="1:1" ht="15.75" customHeight="1">
      <c r="A215" s="12"/>
    </row>
    <row r="216" spans="1:1" ht="15.75" customHeight="1">
      <c r="A216" s="12"/>
    </row>
    <row r="217" spans="1:1" ht="15.75" customHeight="1">
      <c r="A217" s="12"/>
    </row>
    <row r="218" spans="1:1" ht="15.75" customHeight="1">
      <c r="A218" s="12"/>
    </row>
    <row r="219" spans="1:1" ht="15.75" customHeight="1">
      <c r="A219" s="12"/>
    </row>
    <row r="220" spans="1:1" ht="15.75" customHeight="1">
      <c r="A220" s="12"/>
    </row>
    <row r="221" spans="1:1" ht="15.75" customHeight="1">
      <c r="A221" s="12"/>
    </row>
    <row r="222" spans="1:1" ht="15.75" customHeight="1">
      <c r="A222" s="12"/>
    </row>
    <row r="223" spans="1:1" ht="15.75" customHeight="1">
      <c r="A223" s="12"/>
    </row>
    <row r="224" spans="1:1" ht="15.75" customHeight="1">
      <c r="A224" s="12"/>
    </row>
    <row r="225" spans="1:1" ht="15.75" customHeight="1">
      <c r="A225" s="12"/>
    </row>
    <row r="226" spans="1:1" ht="15.75" customHeight="1">
      <c r="A226" s="12"/>
    </row>
    <row r="227" spans="1:1" ht="15.75" customHeight="1">
      <c r="A227" s="12"/>
    </row>
    <row r="228" spans="1:1" ht="15.75" customHeight="1">
      <c r="A228" s="12"/>
    </row>
    <row r="229" spans="1:1" ht="15.75" customHeight="1">
      <c r="A229" s="12"/>
    </row>
    <row r="230" spans="1:1" ht="15.75" customHeight="1">
      <c r="A230" s="12"/>
    </row>
    <row r="231" spans="1:1" ht="15.75" customHeight="1">
      <c r="A231" s="12"/>
    </row>
    <row r="232" spans="1:1" ht="15.75" customHeight="1">
      <c r="A232" s="12"/>
    </row>
    <row r="233" spans="1:1" ht="15.75" customHeight="1">
      <c r="A233" s="12"/>
    </row>
    <row r="234" spans="1:1" ht="15.75" customHeight="1">
      <c r="A234" s="12"/>
    </row>
    <row r="235" spans="1:1" ht="15.75" customHeight="1">
      <c r="A235" s="12"/>
    </row>
    <row r="236" spans="1:1" ht="15.75" customHeight="1">
      <c r="A236" s="12"/>
    </row>
    <row r="237" spans="1:1" ht="15.75" customHeight="1">
      <c r="A237" s="12"/>
    </row>
    <row r="238" spans="1:1" ht="15.75" customHeight="1">
      <c r="A238" s="12"/>
    </row>
    <row r="239" spans="1:1" ht="15.75" customHeight="1">
      <c r="A239" s="12"/>
    </row>
    <row r="240" spans="1:1" ht="15.75" customHeight="1">
      <c r="A240" s="12"/>
    </row>
    <row r="241" spans="1:1" ht="15.75" customHeight="1">
      <c r="A241" s="12"/>
    </row>
    <row r="242" spans="1:1" ht="15.75" customHeight="1">
      <c r="A242" s="12"/>
    </row>
    <row r="243" spans="1:1" ht="15.75" customHeight="1">
      <c r="A243" s="12"/>
    </row>
    <row r="244" spans="1:1" ht="15.75" customHeight="1">
      <c r="A244" s="12"/>
    </row>
    <row r="245" spans="1:1" ht="15.75" customHeight="1">
      <c r="A245" s="12"/>
    </row>
    <row r="246" spans="1:1" ht="15.75" customHeight="1">
      <c r="A246" s="12"/>
    </row>
    <row r="247" spans="1:1" ht="15.75" customHeight="1">
      <c r="A247" s="12"/>
    </row>
    <row r="248" spans="1:1" ht="15.75" customHeight="1">
      <c r="A248" s="12"/>
    </row>
    <row r="249" spans="1:1" ht="15.75" customHeight="1">
      <c r="A249" s="12"/>
    </row>
    <row r="250" spans="1:1" ht="15.75" customHeight="1">
      <c r="A250" s="12"/>
    </row>
    <row r="251" spans="1:1" ht="15.75" customHeight="1">
      <c r="A251" s="12"/>
    </row>
    <row r="252" spans="1:1" ht="15.75" customHeight="1">
      <c r="A252" s="12"/>
    </row>
    <row r="253" spans="1:1" ht="15.75" customHeight="1">
      <c r="A253" s="12"/>
    </row>
    <row r="254" spans="1:1" ht="15.75" customHeight="1">
      <c r="A254" s="12"/>
    </row>
    <row r="255" spans="1:1" ht="15.75" customHeight="1">
      <c r="A255" s="12"/>
    </row>
    <row r="256" spans="1:1" ht="15.75" customHeight="1">
      <c r="A256" s="12"/>
    </row>
    <row r="257" spans="1:1" ht="15.75" customHeight="1">
      <c r="A257" s="12"/>
    </row>
    <row r="258" spans="1:1" ht="15.75" customHeight="1">
      <c r="A258" s="12"/>
    </row>
    <row r="259" spans="1:1" ht="15.75" customHeight="1">
      <c r="A259" s="12"/>
    </row>
    <row r="260" spans="1:1" ht="15.75" customHeight="1">
      <c r="A260" s="12"/>
    </row>
    <row r="261" spans="1:1" ht="15.75" customHeight="1">
      <c r="A261" s="12"/>
    </row>
    <row r="262" spans="1:1" ht="15.75" customHeight="1">
      <c r="A262" s="12"/>
    </row>
    <row r="263" spans="1:1" ht="15.75" customHeight="1">
      <c r="A263" s="12"/>
    </row>
    <row r="264" spans="1:1" ht="15.75" customHeight="1">
      <c r="A264" s="12"/>
    </row>
    <row r="265" spans="1:1" ht="15.75" customHeight="1">
      <c r="A265" s="12"/>
    </row>
    <row r="266" spans="1:1" ht="15.75" customHeight="1">
      <c r="A266" s="12"/>
    </row>
    <row r="267" spans="1:1" ht="15.75" customHeight="1">
      <c r="A267" s="12"/>
    </row>
    <row r="268" spans="1:1" ht="15.75" customHeight="1">
      <c r="A268" s="12"/>
    </row>
    <row r="269" spans="1:1" ht="15.75" customHeight="1">
      <c r="A269" s="12"/>
    </row>
    <row r="270" spans="1:1" ht="15.75" customHeight="1">
      <c r="A270" s="12"/>
    </row>
    <row r="271" spans="1:1" ht="15.75" customHeight="1">
      <c r="A271" s="12"/>
    </row>
    <row r="272" spans="1:1" ht="15.75" customHeight="1">
      <c r="A272" s="12"/>
    </row>
    <row r="273" spans="1:1" ht="15.75" customHeight="1">
      <c r="A273" s="12"/>
    </row>
    <row r="274" spans="1:1" ht="15.75" customHeight="1">
      <c r="A274" s="12"/>
    </row>
    <row r="275" spans="1:1" ht="15.75" customHeight="1">
      <c r="A275" s="12"/>
    </row>
    <row r="276" spans="1:1" ht="15.75" customHeight="1">
      <c r="A276" s="12"/>
    </row>
    <row r="277" spans="1:1" ht="15.75" customHeight="1">
      <c r="A277" s="12"/>
    </row>
    <row r="278" spans="1:1" ht="15.75" customHeight="1">
      <c r="A278" s="12"/>
    </row>
    <row r="279" spans="1:1" ht="15.75" customHeight="1">
      <c r="A279" s="12"/>
    </row>
    <row r="280" spans="1:1" ht="15.75" customHeight="1">
      <c r="A280" s="12"/>
    </row>
    <row r="281" spans="1:1" ht="15.75" customHeight="1">
      <c r="A281" s="12"/>
    </row>
    <row r="282" spans="1:1" ht="15.75" customHeight="1">
      <c r="A282" s="12"/>
    </row>
    <row r="283" spans="1:1" ht="15.75" customHeight="1">
      <c r="A283" s="12"/>
    </row>
    <row r="284" spans="1:1" ht="15.75" customHeight="1">
      <c r="A284" s="12"/>
    </row>
    <row r="285" spans="1:1" ht="15.75" customHeight="1">
      <c r="A285" s="12"/>
    </row>
    <row r="286" spans="1:1" ht="15.75" customHeight="1">
      <c r="A286" s="12"/>
    </row>
    <row r="287" spans="1:1" ht="15.75" customHeight="1">
      <c r="A287" s="12"/>
    </row>
    <row r="288" spans="1:1" ht="15.75" customHeight="1">
      <c r="A288" s="12"/>
    </row>
    <row r="289" spans="1:1" ht="15.75" customHeight="1">
      <c r="A289" s="12"/>
    </row>
    <row r="290" spans="1:1" ht="15.75" customHeight="1">
      <c r="A290" s="12"/>
    </row>
    <row r="291" spans="1:1" ht="15.75" customHeight="1">
      <c r="A291" s="12"/>
    </row>
    <row r="292" spans="1:1" ht="15.75" customHeight="1">
      <c r="A292" s="12"/>
    </row>
    <row r="293" spans="1:1" ht="15.75" customHeight="1">
      <c r="A293" s="12"/>
    </row>
    <row r="294" spans="1:1" ht="15.75" customHeight="1">
      <c r="A294" s="12"/>
    </row>
    <row r="295" spans="1:1" ht="15.75" customHeight="1">
      <c r="A295" s="12"/>
    </row>
    <row r="296" spans="1:1" ht="15.75" customHeight="1">
      <c r="A296" s="12"/>
    </row>
    <row r="297" spans="1:1" ht="15.75" customHeight="1">
      <c r="A297" s="12"/>
    </row>
    <row r="298" spans="1:1" ht="15.75" customHeight="1">
      <c r="A298" s="12"/>
    </row>
    <row r="299" spans="1:1" ht="15.75" customHeight="1">
      <c r="A299" s="12"/>
    </row>
    <row r="300" spans="1:1" ht="15.75" customHeight="1">
      <c r="A300" s="12"/>
    </row>
    <row r="301" spans="1:1" ht="15.75" customHeight="1">
      <c r="A301" s="12"/>
    </row>
    <row r="302" spans="1:1" ht="15.75" customHeight="1">
      <c r="A302" s="12"/>
    </row>
    <row r="303" spans="1:1" ht="15.75" customHeight="1">
      <c r="A303" s="12"/>
    </row>
    <row r="304" spans="1:1" ht="15.75" customHeight="1">
      <c r="A304" s="12"/>
    </row>
    <row r="305" spans="1:1" ht="15.75" customHeight="1">
      <c r="A305" s="12"/>
    </row>
    <row r="306" spans="1:1" ht="15.75" customHeight="1">
      <c r="A306" s="12"/>
    </row>
    <row r="307" spans="1:1" ht="15.75" customHeight="1">
      <c r="A307" s="12"/>
    </row>
    <row r="308" spans="1:1" ht="15.75" customHeight="1">
      <c r="A308" s="12"/>
    </row>
    <row r="309" spans="1:1" ht="15.75" customHeight="1">
      <c r="A309" s="12"/>
    </row>
    <row r="310" spans="1:1" ht="15.75" customHeight="1">
      <c r="A310" s="12"/>
    </row>
    <row r="311" spans="1:1" ht="15.75" customHeight="1">
      <c r="A311" s="12"/>
    </row>
    <row r="312" spans="1:1" ht="15.75" customHeight="1">
      <c r="A312" s="12"/>
    </row>
    <row r="313" spans="1:1" ht="15.75" customHeight="1">
      <c r="A313" s="12"/>
    </row>
    <row r="314" spans="1:1" ht="15.75" customHeight="1">
      <c r="A314" s="12"/>
    </row>
    <row r="315" spans="1:1" ht="15.75" customHeight="1">
      <c r="A315" s="12"/>
    </row>
    <row r="316" spans="1:1" ht="15.75" customHeight="1">
      <c r="A316" s="12"/>
    </row>
    <row r="317" spans="1:1" ht="15.75" customHeight="1">
      <c r="A317" s="12"/>
    </row>
    <row r="318" spans="1:1" ht="15.75" customHeight="1">
      <c r="A318" s="12"/>
    </row>
    <row r="319" spans="1:1" ht="15.75" customHeight="1">
      <c r="A319" s="12"/>
    </row>
    <row r="320" spans="1:1" ht="15.75" customHeight="1">
      <c r="A320" s="12"/>
    </row>
    <row r="321" spans="1:1" ht="15.75" customHeight="1">
      <c r="A321" s="12"/>
    </row>
    <row r="322" spans="1:1" ht="15.75" customHeight="1">
      <c r="A322" s="12"/>
    </row>
    <row r="323" spans="1:1" ht="15.75" customHeight="1">
      <c r="A323" s="12"/>
    </row>
    <row r="324" spans="1:1" ht="15.75" customHeight="1">
      <c r="A324" s="12"/>
    </row>
    <row r="325" spans="1:1" ht="15.75" customHeight="1">
      <c r="A325" s="12"/>
    </row>
    <row r="326" spans="1:1" ht="15.75" customHeight="1">
      <c r="A326" s="12"/>
    </row>
    <row r="327" spans="1:1" ht="15.75" customHeight="1">
      <c r="A327" s="12"/>
    </row>
    <row r="328" spans="1:1" ht="15.75" customHeight="1">
      <c r="A328" s="12"/>
    </row>
    <row r="329" spans="1:1" ht="15.75" customHeight="1">
      <c r="A329" s="12"/>
    </row>
    <row r="330" spans="1:1" ht="15.75" customHeight="1">
      <c r="A330" s="12"/>
    </row>
    <row r="331" spans="1:1" ht="15.75" customHeight="1">
      <c r="A331" s="12"/>
    </row>
    <row r="332" spans="1:1" ht="15.75" customHeight="1">
      <c r="A332" s="12"/>
    </row>
    <row r="333" spans="1:1" ht="15.75" customHeight="1">
      <c r="A333" s="12"/>
    </row>
    <row r="334" spans="1:1" ht="15.75" customHeight="1">
      <c r="A334" s="12"/>
    </row>
    <row r="335" spans="1:1" ht="15.75" customHeight="1">
      <c r="A335" s="12"/>
    </row>
    <row r="336" spans="1:1" ht="15.75" customHeight="1">
      <c r="A336" s="12"/>
    </row>
    <row r="337" spans="1:1" ht="15.75" customHeight="1">
      <c r="A337" s="12"/>
    </row>
    <row r="338" spans="1:1" ht="15.75" customHeight="1">
      <c r="A338" s="12"/>
    </row>
    <row r="339" spans="1:1" ht="15.75" customHeight="1">
      <c r="A339" s="12"/>
    </row>
    <row r="340" spans="1:1" ht="15.75" customHeight="1">
      <c r="A340" s="12"/>
    </row>
    <row r="341" spans="1:1" ht="15.75" customHeight="1">
      <c r="A341" s="12"/>
    </row>
    <row r="342" spans="1:1" ht="15.75" customHeight="1">
      <c r="A342" s="12"/>
    </row>
    <row r="343" spans="1:1" ht="15.75" customHeight="1">
      <c r="A343" s="12"/>
    </row>
    <row r="344" spans="1:1" ht="15.75" customHeight="1">
      <c r="A344" s="12"/>
    </row>
    <row r="345" spans="1:1" ht="15.75" customHeight="1">
      <c r="A345" s="12"/>
    </row>
    <row r="346" spans="1:1" ht="15.75" customHeight="1">
      <c r="A346" s="12"/>
    </row>
    <row r="347" spans="1:1" ht="15.75" customHeight="1">
      <c r="A347" s="12"/>
    </row>
    <row r="348" spans="1:1" ht="15.75" customHeight="1">
      <c r="A348" s="12"/>
    </row>
    <row r="349" spans="1:1" ht="15.75" customHeight="1">
      <c r="A349" s="12"/>
    </row>
    <row r="350" spans="1:1" ht="15.75" customHeight="1">
      <c r="A350" s="12"/>
    </row>
    <row r="351" spans="1:1" ht="15.75" customHeight="1">
      <c r="A351" s="12"/>
    </row>
    <row r="352" spans="1:1" ht="15.75" customHeight="1">
      <c r="A352" s="12"/>
    </row>
    <row r="353" spans="1:1" ht="15.75" customHeight="1">
      <c r="A353" s="12"/>
    </row>
    <row r="354" spans="1:1" ht="15.75" customHeight="1">
      <c r="A354" s="12"/>
    </row>
    <row r="355" spans="1:1" ht="15.75" customHeight="1">
      <c r="A355" s="12"/>
    </row>
    <row r="356" spans="1:1" ht="15.75" customHeight="1">
      <c r="A356" s="12"/>
    </row>
    <row r="357" spans="1:1" ht="15.75" customHeight="1">
      <c r="A357" s="12"/>
    </row>
    <row r="358" spans="1:1" ht="15.75" customHeight="1">
      <c r="A358" s="12"/>
    </row>
    <row r="359" spans="1:1" ht="15.75" customHeight="1">
      <c r="A359" s="12"/>
    </row>
    <row r="360" spans="1:1" ht="15.75" customHeight="1">
      <c r="A360" s="12"/>
    </row>
    <row r="361" spans="1:1" ht="15.75" customHeight="1">
      <c r="A361" s="12"/>
    </row>
    <row r="362" spans="1:1" ht="15.75" customHeight="1">
      <c r="A362" s="12"/>
    </row>
    <row r="363" spans="1:1" ht="15.75" customHeight="1">
      <c r="A363" s="12"/>
    </row>
    <row r="364" spans="1:1" ht="15.75" customHeight="1">
      <c r="A364" s="12"/>
    </row>
    <row r="365" spans="1:1" ht="15.75" customHeight="1">
      <c r="A365" s="12"/>
    </row>
    <row r="366" spans="1:1" ht="15.75" customHeight="1">
      <c r="A366" s="12"/>
    </row>
    <row r="367" spans="1:1" ht="15.75" customHeight="1">
      <c r="A367" s="12"/>
    </row>
    <row r="368" spans="1:1" ht="15.75" customHeight="1">
      <c r="A368" s="12"/>
    </row>
    <row r="369" spans="1:1" ht="15.75" customHeight="1">
      <c r="A369" s="12"/>
    </row>
    <row r="370" spans="1:1" ht="15.75" customHeight="1">
      <c r="A370" s="12"/>
    </row>
    <row r="371" spans="1:1" ht="15.75" customHeight="1">
      <c r="A371" s="12"/>
    </row>
    <row r="372" spans="1:1" ht="15.75" customHeight="1">
      <c r="A372" s="12"/>
    </row>
    <row r="373" spans="1:1" ht="15.75" customHeight="1">
      <c r="A373" s="12"/>
    </row>
    <row r="374" spans="1:1" ht="15.75" customHeight="1">
      <c r="A374" s="12"/>
    </row>
    <row r="375" spans="1:1" ht="15.75" customHeight="1">
      <c r="A375" s="12"/>
    </row>
    <row r="376" spans="1:1" ht="15.75" customHeight="1">
      <c r="A376" s="12"/>
    </row>
    <row r="377" spans="1:1" ht="15.75" customHeight="1">
      <c r="A377" s="12"/>
    </row>
    <row r="378" spans="1:1" ht="15.75" customHeight="1">
      <c r="A378" s="12"/>
    </row>
    <row r="379" spans="1:1" ht="15.75" customHeight="1">
      <c r="A379" s="12"/>
    </row>
    <row r="380" spans="1:1" ht="15.75" customHeight="1">
      <c r="A380" s="12"/>
    </row>
    <row r="381" spans="1:1" ht="15.75" customHeight="1">
      <c r="A381" s="12"/>
    </row>
    <row r="382" spans="1:1" ht="15.75" customHeight="1">
      <c r="A382" s="12"/>
    </row>
    <row r="383" spans="1:1" ht="15.75" customHeight="1">
      <c r="A383" s="12"/>
    </row>
    <row r="384" spans="1:1" ht="15.75" customHeight="1">
      <c r="A384" s="12"/>
    </row>
    <row r="385" spans="1:1" ht="15.75" customHeight="1">
      <c r="A385" s="12"/>
    </row>
    <row r="386" spans="1:1" ht="15.75" customHeight="1">
      <c r="A386" s="12"/>
    </row>
    <row r="387" spans="1:1" ht="15.75" customHeight="1">
      <c r="A387" s="12"/>
    </row>
    <row r="388" spans="1:1" ht="15.75" customHeight="1">
      <c r="A388" s="12"/>
    </row>
    <row r="389" spans="1:1" ht="15.75" customHeight="1">
      <c r="A389" s="12"/>
    </row>
    <row r="390" spans="1:1" ht="15.75" customHeight="1">
      <c r="A390" s="12"/>
    </row>
    <row r="391" spans="1:1" ht="15.75" customHeight="1">
      <c r="A391" s="12"/>
    </row>
    <row r="392" spans="1:1" ht="15.75" customHeight="1">
      <c r="A392" s="12"/>
    </row>
    <row r="393" spans="1:1" ht="15.75" customHeight="1">
      <c r="A393" s="12"/>
    </row>
    <row r="394" spans="1:1" ht="15.75" customHeight="1">
      <c r="A394" s="12"/>
    </row>
    <row r="395" spans="1:1" ht="15.75" customHeight="1">
      <c r="A395" s="12"/>
    </row>
    <row r="396" spans="1:1" ht="15.75" customHeight="1">
      <c r="A396" s="12"/>
    </row>
    <row r="397" spans="1:1" ht="15.75" customHeight="1">
      <c r="A397" s="12"/>
    </row>
    <row r="398" spans="1:1" ht="15.75" customHeight="1">
      <c r="A398" s="12"/>
    </row>
    <row r="399" spans="1:1" ht="15.75" customHeight="1">
      <c r="A399" s="12"/>
    </row>
    <row r="400" spans="1:1" ht="15.75" customHeight="1">
      <c r="A400" s="12"/>
    </row>
    <row r="401" spans="1:1" ht="15.75" customHeight="1">
      <c r="A401" s="12"/>
    </row>
    <row r="402" spans="1:1" ht="15.75" customHeight="1">
      <c r="A402" s="12"/>
    </row>
    <row r="403" spans="1:1" ht="15.75" customHeight="1">
      <c r="A403" s="12"/>
    </row>
    <row r="404" spans="1:1" ht="15.75" customHeight="1">
      <c r="A404" s="12"/>
    </row>
    <row r="405" spans="1:1" ht="15.75" customHeight="1">
      <c r="A405" s="12"/>
    </row>
    <row r="406" spans="1:1" ht="15.75" customHeight="1">
      <c r="A406" s="12"/>
    </row>
    <row r="407" spans="1:1" ht="15.75" customHeight="1">
      <c r="A407" s="12"/>
    </row>
    <row r="408" spans="1:1" ht="15.75" customHeight="1">
      <c r="A408" s="12"/>
    </row>
    <row r="409" spans="1:1" ht="15.75" customHeight="1">
      <c r="A409" s="12"/>
    </row>
    <row r="410" spans="1:1" ht="15.75" customHeight="1">
      <c r="A410" s="12"/>
    </row>
    <row r="411" spans="1:1" ht="15.75" customHeight="1">
      <c r="A411" s="12"/>
    </row>
    <row r="412" spans="1:1" ht="15.75" customHeight="1">
      <c r="A412" s="12"/>
    </row>
    <row r="413" spans="1:1" ht="15.75" customHeight="1">
      <c r="A413" s="12"/>
    </row>
    <row r="414" spans="1:1" ht="15.75" customHeight="1">
      <c r="A414" s="12"/>
    </row>
    <row r="415" spans="1:1" ht="15.75" customHeight="1">
      <c r="A415" s="12"/>
    </row>
    <row r="416" spans="1:1" ht="15.75" customHeight="1">
      <c r="A416" s="12"/>
    </row>
    <row r="417" spans="1:1" ht="15.75" customHeight="1">
      <c r="A417" s="12"/>
    </row>
    <row r="418" spans="1:1" ht="15.75" customHeight="1">
      <c r="A418" s="12"/>
    </row>
    <row r="419" spans="1:1" ht="15.75" customHeight="1">
      <c r="A419" s="12"/>
    </row>
    <row r="420" spans="1:1" ht="15.75" customHeight="1">
      <c r="A420" s="12"/>
    </row>
    <row r="421" spans="1:1" ht="15.75" customHeight="1">
      <c r="A421" s="12"/>
    </row>
    <row r="422" spans="1:1" ht="15.75" customHeight="1">
      <c r="A422" s="12"/>
    </row>
    <row r="423" spans="1:1" ht="15.75" customHeight="1">
      <c r="A423" s="12"/>
    </row>
    <row r="424" spans="1:1" ht="15.75" customHeight="1">
      <c r="A424" s="12"/>
    </row>
    <row r="425" spans="1:1" ht="15.75" customHeight="1">
      <c r="A425" s="12"/>
    </row>
    <row r="426" spans="1:1" ht="15.75" customHeight="1">
      <c r="A426" s="12"/>
    </row>
    <row r="427" spans="1:1" ht="15.75" customHeight="1">
      <c r="A427" s="12"/>
    </row>
    <row r="428" spans="1:1" ht="15.75" customHeight="1">
      <c r="A428" s="12"/>
    </row>
    <row r="429" spans="1:1" ht="15.75" customHeight="1">
      <c r="A429" s="12"/>
    </row>
    <row r="430" spans="1:1" ht="15.75" customHeight="1">
      <c r="A430" s="12"/>
    </row>
    <row r="431" spans="1:1" ht="15.75" customHeight="1">
      <c r="A431" s="12"/>
    </row>
    <row r="432" spans="1:1" ht="15.75" customHeight="1">
      <c r="A432" s="12"/>
    </row>
    <row r="433" spans="1:1" ht="15.75" customHeight="1">
      <c r="A433" s="12"/>
    </row>
    <row r="434" spans="1:1" ht="15.75" customHeight="1">
      <c r="A434" s="12"/>
    </row>
    <row r="435" spans="1:1" ht="15.75" customHeight="1">
      <c r="A435" s="12"/>
    </row>
    <row r="436" spans="1:1" ht="15.75" customHeight="1">
      <c r="A436" s="12"/>
    </row>
    <row r="437" spans="1:1" ht="15.75" customHeight="1">
      <c r="A437" s="12"/>
    </row>
    <row r="438" spans="1:1" ht="15.75" customHeight="1">
      <c r="A438" s="12"/>
    </row>
    <row r="439" spans="1:1" ht="15.75" customHeight="1">
      <c r="A439" s="12"/>
    </row>
    <row r="440" spans="1:1" ht="15.75" customHeight="1">
      <c r="A440" s="12"/>
    </row>
    <row r="441" spans="1:1" ht="15.75" customHeight="1">
      <c r="A441" s="12"/>
    </row>
    <row r="442" spans="1:1" ht="15.75" customHeight="1">
      <c r="A442" s="12"/>
    </row>
    <row r="443" spans="1:1" ht="15.75" customHeight="1">
      <c r="A443" s="12"/>
    </row>
    <row r="444" spans="1:1" ht="15.75" customHeight="1">
      <c r="A444" s="12"/>
    </row>
    <row r="445" spans="1:1" ht="15.75" customHeight="1">
      <c r="A445" s="12"/>
    </row>
    <row r="446" spans="1:1" ht="15.75" customHeight="1">
      <c r="A446" s="12"/>
    </row>
    <row r="447" spans="1:1" ht="15.75" customHeight="1">
      <c r="A447" s="12"/>
    </row>
    <row r="448" spans="1:1" ht="15.75" customHeight="1">
      <c r="A448" s="12"/>
    </row>
    <row r="449" spans="1:1" ht="15.75" customHeight="1">
      <c r="A449" s="12"/>
    </row>
    <row r="450" spans="1:1" ht="15.75" customHeight="1">
      <c r="A450" s="12"/>
    </row>
    <row r="451" spans="1:1" ht="15.75" customHeight="1">
      <c r="A451" s="12"/>
    </row>
    <row r="452" spans="1:1" ht="15.75" customHeight="1">
      <c r="A452" s="12"/>
    </row>
    <row r="453" spans="1:1" ht="15.75" customHeight="1">
      <c r="A453" s="12"/>
    </row>
    <row r="454" spans="1:1" ht="15.75" customHeight="1">
      <c r="A454" s="12"/>
    </row>
    <row r="455" spans="1:1" ht="15.75" customHeight="1">
      <c r="A455" s="12"/>
    </row>
    <row r="456" spans="1:1" ht="15.75" customHeight="1">
      <c r="A456" s="12"/>
    </row>
    <row r="457" spans="1:1" ht="15.75" customHeight="1">
      <c r="A457" s="12"/>
    </row>
    <row r="458" spans="1:1" ht="15.75" customHeight="1">
      <c r="A458" s="12"/>
    </row>
    <row r="459" spans="1:1" ht="15.75" customHeight="1">
      <c r="A459" s="12"/>
    </row>
    <row r="460" spans="1:1" ht="15.75" customHeight="1">
      <c r="A460" s="12"/>
    </row>
    <row r="461" spans="1:1" ht="15.75" customHeight="1">
      <c r="A461" s="12"/>
    </row>
    <row r="462" spans="1:1" ht="15.75" customHeight="1">
      <c r="A462" s="12"/>
    </row>
    <row r="463" spans="1:1" ht="15.75" customHeight="1">
      <c r="A463" s="12"/>
    </row>
    <row r="464" spans="1:1" ht="15.75" customHeight="1">
      <c r="A464" s="12"/>
    </row>
    <row r="465" spans="1:1" ht="15.75" customHeight="1">
      <c r="A465" s="12"/>
    </row>
    <row r="466" spans="1:1" ht="15.75" customHeight="1">
      <c r="A466" s="12"/>
    </row>
    <row r="467" spans="1:1" ht="15.75" customHeight="1">
      <c r="A467" s="12"/>
    </row>
    <row r="468" spans="1:1" ht="15.75" customHeight="1">
      <c r="A468" s="12"/>
    </row>
    <row r="469" spans="1:1" ht="15.75" customHeight="1">
      <c r="A469" s="12"/>
    </row>
    <row r="470" spans="1:1" ht="15.75" customHeight="1">
      <c r="A470" s="12"/>
    </row>
    <row r="471" spans="1:1" ht="15.75" customHeight="1">
      <c r="A471" s="12"/>
    </row>
    <row r="472" spans="1:1" ht="15.75" customHeight="1">
      <c r="A472" s="12"/>
    </row>
    <row r="473" spans="1:1" ht="15.75" customHeight="1">
      <c r="A473" s="12"/>
    </row>
    <row r="474" spans="1:1" ht="15.75" customHeight="1">
      <c r="A474" s="12"/>
    </row>
    <row r="475" spans="1:1" ht="15.75" customHeight="1">
      <c r="A475" s="12"/>
    </row>
    <row r="476" spans="1:1" ht="15.75" customHeight="1">
      <c r="A476" s="12"/>
    </row>
    <row r="477" spans="1:1" ht="15.75" customHeight="1">
      <c r="A477" s="12"/>
    </row>
    <row r="478" spans="1:1" ht="15.75" customHeight="1">
      <c r="A478" s="12"/>
    </row>
    <row r="479" spans="1:1" ht="15.75" customHeight="1">
      <c r="A479" s="12"/>
    </row>
    <row r="480" spans="1:1" ht="15.75" customHeight="1">
      <c r="A480" s="12"/>
    </row>
    <row r="481" spans="1:1" ht="15.75" customHeight="1">
      <c r="A481" s="12"/>
    </row>
    <row r="482" spans="1:1" ht="15.75" customHeight="1">
      <c r="A482" s="12"/>
    </row>
    <row r="483" spans="1:1" ht="15.75" customHeight="1">
      <c r="A483" s="12"/>
    </row>
    <row r="484" spans="1:1" ht="15.75" customHeight="1">
      <c r="A484" s="12"/>
    </row>
    <row r="485" spans="1:1" ht="15.75" customHeight="1">
      <c r="A485" s="12"/>
    </row>
  </sheetData>
  <hyperlinks>
    <hyperlink ref="B2" location="Índice!A1" display="ÍNDICE" xr:uid="{05D80A4C-5ACE-49F1-A60F-B88781BA5409}"/>
  </hyperlinks>
  <pageMargins left="0.7" right="0.7" top="0.75" bottom="0.75" header="0.3" footer="0.3"/>
  <pageSetup orientation="portrait" verticalDpi="300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9f67e1bb-e512-453f-a80d-df03697ed4a7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B31CC9CF0BFB8419073F13B54788DBD" ma:contentTypeVersion="12" ma:contentTypeDescription="Crear nuevo documento." ma:contentTypeScope="" ma:versionID="73b4924642c723525156edfda6c48641">
  <xsd:schema xmlns:xsd="http://www.w3.org/2001/XMLSchema" xmlns:xs="http://www.w3.org/2001/XMLSchema" xmlns:p="http://schemas.microsoft.com/office/2006/metadata/properties" xmlns:ns3="9f67e1bb-e512-453f-a80d-df03697ed4a7" targetNamespace="http://schemas.microsoft.com/office/2006/metadata/properties" ma:root="true" ma:fieldsID="9e88348c7fbecdcbc3dcee48aeea1271" ns3:_="">
    <xsd:import namespace="9f67e1bb-e512-453f-a80d-df03697ed4a7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_activity" minOccurs="0"/>
                <xsd:element ref="ns3:MediaServiceSystemTag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OCR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67e1bb-e512-453f-a80d-df03697ed4a7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3" nillable="true" ma:displayName="_activity" ma:hidden="true" ma:internalName="_activity">
      <xsd:simpleType>
        <xsd:restriction base="dms:Note"/>
      </xsd:simpleType>
    </xsd:element>
    <xsd:element name="MediaServiceSystemTags" ma:index="1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FD4866C-2876-462D-A46D-B9CA4BA9AA18}">
  <ds:schemaRefs>
    <ds:schemaRef ds:uri="http://purl.org/dc/elements/1.1/"/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http://schemas.microsoft.com/office/2006/metadata/properties"/>
    <ds:schemaRef ds:uri="9f67e1bb-e512-453f-a80d-df03697ed4a7"/>
    <ds:schemaRef ds:uri="http://schemas.microsoft.com/office/infopath/2007/PartnerControls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C37E9595-F4ED-4F3B-8852-222C60691E2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881F7F1-C290-45B8-A4FA-C27F140C6F3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f67e1bb-e512-453f-a80d-df03697ed4a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19</vt:i4>
      </vt:variant>
      <vt:variant>
        <vt:lpstr>Rangos con nombre</vt:lpstr>
      </vt:variant>
      <vt:variant>
        <vt:i4>53</vt:i4>
      </vt:variant>
    </vt:vector>
  </HeadingPairs>
  <TitlesOfParts>
    <vt:vector size="72" baseType="lpstr">
      <vt:lpstr>Índice</vt:lpstr>
      <vt:lpstr>10.1</vt:lpstr>
      <vt:lpstr>10.2</vt:lpstr>
      <vt:lpstr>10.3</vt:lpstr>
      <vt:lpstr>10.4</vt:lpstr>
      <vt:lpstr>10.5</vt:lpstr>
      <vt:lpstr>10.6</vt:lpstr>
      <vt:lpstr>10.7</vt:lpstr>
      <vt:lpstr>10.8</vt:lpstr>
      <vt:lpstr>10.9</vt:lpstr>
      <vt:lpstr>10.10</vt:lpstr>
      <vt:lpstr>10.11</vt:lpstr>
      <vt:lpstr>10.12</vt:lpstr>
      <vt:lpstr>10.13</vt:lpstr>
      <vt:lpstr>10.14</vt:lpstr>
      <vt:lpstr>10.15</vt:lpstr>
      <vt:lpstr>10.16</vt:lpstr>
      <vt:lpstr>10.17</vt:lpstr>
      <vt:lpstr>10.18</vt:lpstr>
      <vt:lpstr>'10.1'!ColumnTitle</vt:lpstr>
      <vt:lpstr>'10.10'!ColumnTitle</vt:lpstr>
      <vt:lpstr>'10.11'!ColumnTitle</vt:lpstr>
      <vt:lpstr>'10.12'!ColumnTitle</vt:lpstr>
      <vt:lpstr>'10.13'!ColumnTitle</vt:lpstr>
      <vt:lpstr>'10.14'!ColumnTitle</vt:lpstr>
      <vt:lpstr>'10.15'!ColumnTitle</vt:lpstr>
      <vt:lpstr>'10.16'!ColumnTitle</vt:lpstr>
      <vt:lpstr>'10.17'!ColumnTitle</vt:lpstr>
      <vt:lpstr>'10.18'!ColumnTitle</vt:lpstr>
      <vt:lpstr>'10.2'!ColumnTitle</vt:lpstr>
      <vt:lpstr>'10.3'!ColumnTitle</vt:lpstr>
      <vt:lpstr>'10.4'!ColumnTitle</vt:lpstr>
      <vt:lpstr>'10.5'!ColumnTitle</vt:lpstr>
      <vt:lpstr>'10.6'!ColumnTitle</vt:lpstr>
      <vt:lpstr>'10.7'!ColumnTitle</vt:lpstr>
      <vt:lpstr>'10.8'!ColumnTitle</vt:lpstr>
      <vt:lpstr>'10.9'!ColumnTitle</vt:lpstr>
      <vt:lpstr>'10.1'!RowTitle</vt:lpstr>
      <vt:lpstr>'10.10'!RowTitle</vt:lpstr>
      <vt:lpstr>'10.11'!RowTitle</vt:lpstr>
      <vt:lpstr>'10.12'!RowTitle</vt:lpstr>
      <vt:lpstr>'10.13'!RowTitle</vt:lpstr>
      <vt:lpstr>'10.14'!RowTitle</vt:lpstr>
      <vt:lpstr>'10.15'!RowTitle</vt:lpstr>
      <vt:lpstr>'10.16'!RowTitle</vt:lpstr>
      <vt:lpstr>'10.17'!RowTitle</vt:lpstr>
      <vt:lpstr>'10.18'!RowTitle</vt:lpstr>
      <vt:lpstr>'10.2'!RowTitle</vt:lpstr>
      <vt:lpstr>'10.3'!RowTitle</vt:lpstr>
      <vt:lpstr>'10.4'!RowTitle</vt:lpstr>
      <vt:lpstr>'10.5'!RowTitle</vt:lpstr>
      <vt:lpstr>'10.6'!RowTitle</vt:lpstr>
      <vt:lpstr>'10.7'!RowTitle</vt:lpstr>
      <vt:lpstr>'10.8'!RowTitle</vt:lpstr>
      <vt:lpstr>'10.9'!RowTitle</vt:lpstr>
      <vt:lpstr>'10.1'!Title</vt:lpstr>
      <vt:lpstr>'10.10'!Title</vt:lpstr>
      <vt:lpstr>'10.11'!Title</vt:lpstr>
      <vt:lpstr>'10.12'!Title</vt:lpstr>
      <vt:lpstr>'10.13'!Title</vt:lpstr>
      <vt:lpstr>'10.14'!Title</vt:lpstr>
      <vt:lpstr>'10.15'!Title</vt:lpstr>
      <vt:lpstr>'10.17'!Title</vt:lpstr>
      <vt:lpstr>'10.18'!Title</vt:lpstr>
      <vt:lpstr>'10.2'!Title</vt:lpstr>
      <vt:lpstr>'10.3'!Title</vt:lpstr>
      <vt:lpstr>'10.4'!Title</vt:lpstr>
      <vt:lpstr>'10.5'!Title</vt:lpstr>
      <vt:lpstr>'10.6'!Title</vt:lpstr>
      <vt:lpstr>'10.7'!Title</vt:lpstr>
      <vt:lpstr>'10.8'!Title</vt:lpstr>
      <vt:lpstr>'10.9'!Title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Judith Torres Ruiz</dc:creator>
  <cp:keywords/>
  <dc:description/>
  <cp:lastModifiedBy>Judith Torres Ruiz</cp:lastModifiedBy>
  <cp:revision/>
  <dcterms:created xsi:type="dcterms:W3CDTF">2015-06-05T18:19:34Z</dcterms:created>
  <dcterms:modified xsi:type="dcterms:W3CDTF">2025-09-25T14:42:03Z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0x0101002B31CC9CF0BFB8419073F13B54788DBD</vt:lpwstr>
  </property>
</Properties>
</file>